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一年级 " sheetId="1" r:id="rId1"/>
    <sheet name="二年级 " sheetId="2" r:id="rId2"/>
    <sheet name="三年级" sheetId="3" r:id="rId3"/>
    <sheet name="四年级 " sheetId="4" r:id="rId4"/>
    <sheet name="五年级 " sheetId="5" r:id="rId5"/>
  </sheets>
  <calcPr calcId="0" iterate="1"/>
</workbook>
</file>

<file path=xl/sharedStrings.xml><?xml version="1.0" encoding="utf-8"?>
<sst xmlns="http://schemas.openxmlformats.org/spreadsheetml/2006/main">
  <si>
    <t>嘉定区普通小学白银路分校2025学年第一学期作业备案表（一年级）</t>
  </si>
  <si>
    <t>日期</t>
  </si>
  <si>
    <t>班级</t>
  </si>
  <si>
    <t>学科</t>
  </si>
  <si>
    <t>作业内容</t>
  </si>
  <si>
    <t>作业形式 
（口头/书面）</t>
  </si>
  <si>
    <t>时长（分钟）</t>
  </si>
  <si>
    <t/>
  </si>
  <si>
    <t>一1班</t>
  </si>
  <si>
    <t>语文</t>
  </si>
  <si>
    <t xml:space="preserve">1.拼读P32所有音节 </t>
  </si>
  <si>
    <t>口头</t>
  </si>
  <si>
    <t>数学</t>
  </si>
  <si>
    <t>复习分与合</t>
  </si>
  <si>
    <t>英语</t>
  </si>
  <si>
    <t>1.读书P22-23
2.预习书P24-25</t>
  </si>
  <si>
    <t>无</t>
  </si>
  <si>
    <t>一2班</t>
  </si>
  <si>
    <t>一3班</t>
  </si>
  <si>
    <t>一4班</t>
  </si>
  <si>
    <t>一5班</t>
  </si>
  <si>
    <t>一6班</t>
  </si>
  <si>
    <t>一7班</t>
  </si>
  <si>
    <t>备注：1.小学一、二年级不布置书面家庭作业，三、四、五年级书面作业平均完成时间不超过60分钟。  
      2.每周三为无作业日。
      3.写清作业形式，如书面作业、口头作业。
</t>
  </si>
  <si>
    <t>嘉定区普通小学白银路分校2025学年第一学期作业备案表（二年级）</t>
  </si>
  <si>
    <t>二1班</t>
  </si>
  <si>
    <t>复习第二单元</t>
  </si>
  <si>
    <t>自主阅读</t>
  </si>
  <si>
    <t>作业单</t>
  </si>
  <si>
    <t>复习 预习书本24-25</t>
  </si>
  <si>
    <t>二2班</t>
  </si>
  <si>
    <t>完成词语卷《数星星的孩子》</t>
  </si>
  <si>
    <t>书面</t>
  </si>
  <si>
    <t>完成词语卷《园地三》</t>
  </si>
  <si>
    <t>二3班</t>
  </si>
  <si>
    <t>预习语文书第37-38页</t>
  </si>
  <si>
    <t>检查小白鸽勤练习4</t>
  </si>
  <si>
    <t>二4班</t>
  </si>
  <si>
    <t>二5班</t>
  </si>
  <si>
    <t>二6班</t>
  </si>
  <si>
    <t>二7班</t>
  </si>
  <si>
    <t>备注：1.小学一、二年级不布置家庭书面作业，三、四、五年级书面作业平均完成时间不超过60分钟。  
      2.每周三为无作业日。
      3.写清作业形式，如书面作业、口头作业。
</t>
  </si>
  <si>
    <t>嘉定区普通小学白银路分校2025学年第一学期作业备案表（三年级）</t>
  </si>
  <si>
    <t>三1班</t>
  </si>
  <si>
    <t>1.复习 2.预习</t>
  </si>
  <si>
    <t>小练习</t>
  </si>
  <si>
    <t>1.小练习2.自默抄写内容</t>
  </si>
  <si>
    <t>三2班</t>
  </si>
  <si>
    <t>三3班</t>
  </si>
  <si>
    <t>三4班</t>
  </si>
  <si>
    <t>三5班</t>
  </si>
  <si>
    <t>三6班</t>
  </si>
  <si>
    <t>三7班</t>
  </si>
  <si>
    <t>嘉定区普通小学白银路分校2025学年第一学期作业备案表（四年级）</t>
  </si>
  <si>
    <t>四1班</t>
  </si>
  <si>
    <t>1.预习12课
2.完成习作</t>
  </si>
  <si>
    <t>口头+书面</t>
  </si>
  <si>
    <t>四2班</t>
  </si>
  <si>
    <t>预习12课</t>
  </si>
  <si>
    <t>四3班</t>
  </si>
  <si>
    <t>四4班</t>
  </si>
  <si>
    <t>四5班</t>
  </si>
  <si>
    <t>备注：1.小学一、二年级不布置书面家庭作业。三、四、五年级书面作业平均完成时间不超过60分钟。  
      2.每周三为无作业日。
      3.写清作业形式，如书面作业、口头作业。</t>
  </si>
  <si>
    <t>嘉定区普通小学白银路分校2025学年第一学期作业备案表（五年级）</t>
  </si>
  <si>
    <t>五1班</t>
  </si>
  <si>
    <t>预习</t>
  </si>
  <si>
    <t>五2班</t>
  </si>
  <si>
    <t>1.慧学单5 2.预习语文园地</t>
  </si>
  <si>
    <t>1. M2U1慧学单 2. 背诵M2U1默写纸</t>
  </si>
  <si>
    <t>五3班</t>
  </si>
  <si>
    <t>五4班</t>
  </si>
  <si>
    <t>五5班</t>
  </si>
  <si>
    <t>五6班</t>
  </si>
  <si>
    <t>五7班</t>
  </si>
  <si>
    <t>五8班</t>
  </si>
  <si>
    <t>五9班</t>
  </si>
  <si>
    <t>五10班</t>
  </si>
  <si>
    <t>备注：1.小学一、二年级不布置家庭书面作业，三、四、五年级书面作业平均完成时间不超过60分钟。  
      2.每周三为无作业日。
      3.写清作业形式，如书面作业、口头作业。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</si>
</sst>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b/>
      <sz val="16"/>
      <color rgb="FF000000"/>
      <name val="宋体"/>
    </font>
    <font>
      <b/>
      <sz val="12"/>
      <color rgb="FF000000"/>
      <name val="宋体"/>
    </font>
    <font>
      <sz val="12"/>
      <color rgb="FF171A1D"/>
      <name val="宋体"/>
    </font>
    <font>
      <sz val="12"/>
      <color rgb="FFE03E3E"/>
      <name val="宋体"/>
    </font>
    <font>
      <b/>
      <sz val="12"/>
      <color rgb="FF000000"/>
      <name val="宋体"/>
    </font>
    <font>
      <b/>
      <sz val="12"/>
      <color rgb="FF000000"/>
      <name val="宋体"/>
    </font>
    <font>
      <sz val="12"/>
      <color rgb="FF171A1D"/>
      <name val="宋体"/>
    </font>
    <font>
      <sz val="12"/>
      <color rgb="FF171A1D"/>
      <name val="宋体"/>
    </font>
    <font>
      <sz val="12"/>
      <color rgb="FF171A1D"/>
      <name val="宋体"/>
    </font>
    <font>
      <sz val="12"/>
      <color rgb="FF171A1D"/>
      <name val="宋体"/>
    </font>
    <font>
      <sz val="12"/>
      <color rgb="FF171A1D"/>
      <name val="宋体"/>
    </font>
    <font>
      <b/>
      <sz val="12"/>
      <color rgb="FF000000"/>
      <name val="宋体"/>
    </font>
    <font>
      <b/>
      <sz val="12"/>
      <color rgb="FF000000"/>
      <name val="宋体"/>
    </font>
    <font>
      <sz val="12"/>
      <color rgb="FF171A1D"/>
      <name val="宋体"/>
    </font>
    <font>
      <b/>
      <sz val="12"/>
      <color rgb="FF000000"/>
      <name val="宋体"/>
    </font>
    <font>
      <b/>
      <sz val="12"/>
      <color rgb="FF000000"/>
      <name val="宋体"/>
    </font>
    <font>
      <sz val="12"/>
      <color rgb="FF171A1D"/>
      <name val="宋体"/>
    </font>
    <font>
      <b/>
      <sz val="12"/>
      <color rgb="FF000000"/>
      <name val="宋体"/>
    </font>
    <font>
      <b/>
      <sz val="12"/>
      <color rgb="FF000000"/>
      <name val="宋体"/>
    </font>
    <font>
      <sz val="12"/>
      <color rgb="FF171A1D"/>
      <name val="宋体"/>
    </font>
    <font>
      <sz val="12"/>
      <color rgb="FF171A1D"/>
      <name val="宋体"/>
    </font>
    <font>
      <b/>
      <sz val="12"/>
      <color rgb="FF000000"/>
      <name val="宋体"/>
    </font>
    <font>
      <b/>
      <sz val="12"/>
      <color rgb="FF000000"/>
      <name val="宋体"/>
    </font>
    <font>
      <sz val="12"/>
      <color rgb="FF171A1D"/>
      <name val="宋体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/>
    </xf>
    <xf numFmtId="0" fontId="5" fillId="0" borderId="0" xfId="0" applyFont="1">
      <alignment horizontal="center" vertical="center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3" xfId="0" applyFont="1" applyBorder="1" applyProtection="1">
      <alignment horizontal="center" vertical="center"/>
    </xf>
    <xf numFmtId="58" fontId="7" fillId="0" borderId="2" xfId="0" applyNumberFormat="1" applyFont="1" applyBorder="1" applyProtection="1">
      <alignment horizontal="center" vertical="top" wrapText="1"/>
    </xf>
    <xf numFmtId="0" fontId="7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general" vertical="center"/>
    </xf>
    <xf numFmtId="0" fontId="7" fillId="0" borderId="2" xfId="0" applyFont="1" applyBorder="1" applyProtection="1">
      <alignment horizontal="left" vertical="center" wrapText="1"/>
    </xf>
    <xf numFmtId="0" fontId="7" fillId="0" borderId="6" xfId="0" applyFont="1" applyBorder="1" applyProtection="1">
      <alignment horizontal="center" vertical="center"/>
    </xf>
    <xf numFmtId="0" fontId="7" fillId="0" borderId="2" xfId="0" applyFont="1" applyBorder="1" applyProtection="1">
      <alignment horizontal="center" vertical="top"/>
    </xf>
    <xf numFmtId="0" fontId="7" fillId="0" borderId="7" xfId="0" applyFont="1" applyBorder="1" applyProtection="1">
      <alignment horizontal="center" vertical="center"/>
    </xf>
    <xf numFmtId="0" fontId="7" fillId="0" borderId="2" xfId="0" applyFont="1" applyBorder="1" applyProtection="1">
      <alignment horizontal="general" vertical="center" wrapText="1"/>
    </xf>
    <xf numFmtId="0" fontId="7" fillId="0" borderId="2" xfId="0" applyFont="1" applyBorder="1" applyProtection="1">
      <alignment horizontal="general" vertical="center"/>
    </xf>
    <xf numFmtId="0" fontId="7" fillId="0" borderId="0" xfId="0" applyFont="1">
      <alignment horizontal="left" vertical="center" wrapText="1"/>
    </xf>
    <xf numFmtId="0" fontId="7" fillId="0" borderId="2" xfId="0" applyFont="1" applyBorder="1" applyProtection="1">
      <alignment horizontal="left" vertical="center" wrapText="1"/>
    </xf>
    <xf numFmtId="0" fontId="7" fillId="0" borderId="2" xfId="0" applyFont="1" applyBorder="1" applyProtection="1">
      <alignment horizontal="center" vertical="center"/>
    </xf>
    <xf numFmtId="0" fontId="7" fillId="0" borderId="2" xfId="0" applyFont="1" applyBorder="1" applyProtection="1">
      <alignment horizontal="left" vertical="center" wrapText="1"/>
    </xf>
    <xf numFmtId="0" fontId="7" fillId="0" borderId="2" xfId="0" applyFont="1" applyBorder="1" applyProtection="1">
      <alignment horizontal="center" vertical="center"/>
    </xf>
    <xf numFmtId="0" fontId="7" fillId="0" borderId="2" xfId="0" applyFont="1" applyBorder="1" applyProtection="1">
      <alignment horizontal="left" vertical="center" wrapText="1"/>
    </xf>
    <xf numFmtId="0" fontId="7" fillId="0" borderId="2" xfId="0" applyFont="1" applyBorder="1" applyProtection="1">
      <alignment horizontal="center" vertical="center"/>
    </xf>
    <xf numFmtId="0" fontId="7" fillId="0" borderId="0" xfId="0" applyFont="1">
      <alignment horizontal="center" vertical="center"/>
    </xf>
    <xf numFmtId="0" fontId="5" fillId="0" borderId="8" xfId="0" applyFont="1" applyBorder="1" applyProtection="1">
      <alignment horizontal="center" vertical="center"/>
    </xf>
    <xf numFmtId="0" fontId="5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6" fillId="0" borderId="11" xfId="0" applyFont="1" applyBorder="1" applyProtection="1">
      <alignment horizontal="center" vertical="center"/>
    </xf>
    <xf numFmtId="0" fontId="6" fillId="0" borderId="12" xfId="0" applyFont="1" applyBorder="1" applyProtection="1">
      <alignment horizontal="center" vertical="center"/>
    </xf>
    <xf numFmtId="0" fontId="6" fillId="0" borderId="13" xfId="0" applyFont="1" applyBorder="1" applyProtection="1">
      <alignment horizontal="center" vertical="center" wrapText="1"/>
    </xf>
    <xf numFmtId="0" fontId="6" fillId="0" borderId="14" xfId="0" applyFont="1" applyBorder="1" applyProtection="1">
      <alignment horizontal="center" vertical="center"/>
    </xf>
    <xf numFmtId="0" fontId="6" fillId="0" borderId="15" xfId="0" applyFont="1" applyBorder="1" applyProtection="1">
      <alignment horizontal="center" vertical="center"/>
    </xf>
    <xf numFmtId="58" fontId="7" fillId="0" borderId="16" xfId="0" applyNumberFormat="1" applyFont="1" applyBorder="1" applyProtection="1">
      <alignment horizontal="center" vertical="top" wrapText="1"/>
    </xf>
    <xf numFmtId="0" fontId="7" fillId="0" borderId="17" xfId="0" applyFont="1" applyBorder="1" applyProtection="1">
      <alignment horizontal="center" vertical="center"/>
    </xf>
    <xf numFmtId="0" fontId="7" fillId="0" borderId="5" xfId="0" applyFont="1" applyBorder="1" applyProtection="1">
      <alignment horizontal="general" vertical="center" wrapText="1"/>
    </xf>
    <xf numFmtId="0" fontId="7" fillId="0" borderId="18" xfId="0" applyFont="1" applyBorder="1" applyProtection="1">
      <alignment horizontal="center" vertical="center"/>
    </xf>
    <xf numFmtId="58" fontId="7" fillId="0" borderId="19" xfId="0" applyNumberFormat="1" applyFont="1" applyBorder="1" applyProtection="1">
      <alignment horizontal="center" vertical="top" wrapText="1"/>
    </xf>
    <xf numFmtId="0" fontId="7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center" vertical="center"/>
    </xf>
    <xf numFmtId="0" fontId="7" fillId="0" borderId="2" xfId="0" applyFont="1" applyBorder="1" applyProtection="1">
      <alignment horizontal="center" vertical="center"/>
    </xf>
    <xf numFmtId="0" fontId="8" fillId="0" borderId="5" xfId="0" applyFont="1" applyBorder="1" applyProtection="1">
      <alignment horizontal="general" vertical="center" wrapText="1"/>
    </xf>
    <xf numFmtId="0" fontId="5" fillId="0" borderId="0" xfId="0" applyFont="1">
      <alignment horizontal="center" vertical="center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58" fontId="7" fillId="0" borderId="2" xfId="0" applyNumberFormat="1" applyFont="1" applyBorder="1" applyProtection="1">
      <alignment horizontal="center" vertical="top" wrapText="1"/>
    </xf>
    <xf numFmtId="0" fontId="7" fillId="0" borderId="2" xfId="0" applyFont="1" applyBorder="1" applyProtection="1">
      <alignment horizontal="center" vertical="center"/>
    </xf>
    <xf numFmtId="0" fontId="7" fillId="0" borderId="2" xfId="0" applyFont="1" applyBorder="1" applyProtection="1">
      <alignment horizontal="left" vertical="center" wrapText="1"/>
    </xf>
    <xf numFmtId="0" fontId="7" fillId="0" borderId="2" xfId="0" applyFont="1" applyBorder="1" applyProtection="1">
      <alignment horizontal="general" vertical="center" wrapText="1"/>
    </xf>
    <xf numFmtId="0" fontId="7" fillId="0" borderId="2" xfId="0" applyFont="1" applyBorder="1" applyProtection="1">
      <alignment horizontal="general" vertical="center"/>
    </xf>
    <xf numFmtId="58" fontId="7" fillId="0" borderId="2" xfId="0" applyNumberFormat="1" applyFont="1" applyBorder="1" applyProtection="1">
      <alignment horizontal="center" vertical="top" wrapText="1"/>
    </xf>
    <xf numFmtId="0" fontId="7" fillId="0" borderId="2" xfId="0" applyFont="1" applyBorder="1" applyProtection="1">
      <alignment horizontal="center" vertical="center"/>
    </xf>
    <xf numFmtId="0" fontId="7" fillId="0" borderId="2" xfId="0" applyFont="1" applyBorder="1" applyProtection="1">
      <alignment horizontal="general" vertical="center" wrapText="1"/>
    </xf>
    <xf numFmtId="0" fontId="7" fillId="0" borderId="2" xfId="0" applyFont="1" applyBorder="1" applyProtection="1">
      <alignment horizontal="left" vertical="center" wrapText="1"/>
    </xf>
    <xf numFmtId="0" fontId="7" fillId="0" borderId="0" xfId="0" applyFont="1">
      <alignment horizontal="left" vertical="top" wrapText="1"/>
    </xf>
    <xf numFmtId="0" fontId="6" fillId="0" borderId="2" xfId="0" applyFont="1" applyBorder="1" applyProtection="1">
      <alignment horizontal="center" vertical="center"/>
    </xf>
    <xf numFmtId="0" fontId="6" fillId="0" borderId="22" xfId="0" applyFont="1" applyBorder="1" applyProtection="1">
      <alignment horizontal="center" vertical="center" wrapText="1"/>
    </xf>
    <xf numFmtId="0" fontId="6" fillId="0" borderId="23" xfId="0" applyFont="1" applyBorder="1" applyProtection="1">
      <alignment horizontal="center" vertical="center"/>
    </xf>
    <xf numFmtId="58" fontId="7" fillId="0" borderId="24" xfId="0" applyNumberFormat="1" applyFont="1" applyBorder="1" applyProtection="1">
      <alignment horizontal="center" vertical="top" wrapText="1"/>
    </xf>
    <xf numFmtId="58" fontId="7" fillId="0" borderId="25" xfId="0" applyNumberFormat="1" applyFont="1" applyBorder="1" applyProtection="1">
      <alignment horizontal="center" vertical="top" wrapText="1"/>
    </xf>
    <xf numFmtId="0" fontId="7" fillId="0" borderId="26" xfId="0" applyFont="1" applyBorder="1" applyProtection="1">
      <alignment horizontal="center" vertical="center"/>
    </xf>
    <xf numFmtId="58" fontId="7" fillId="0" borderId="27" xfId="0" applyNumberFormat="1" applyFont="1" applyBorder="1" applyProtection="1">
      <alignment horizontal="center" vertical="top" wrapText="1"/>
    </xf>
    <xf numFmtId="0" fontId="7" fillId="0" borderId="6" xfId="0" applyFont="1" applyBorder="1" applyProtection="1">
      <alignment horizontal="left" vertical="center" wrapText="1"/>
    </xf>
    <xf numFmtId="0" fontId="7" fillId="0" borderId="2" xfId="0" applyFont="1" applyBorder="1" applyProtection="1">
      <alignment horizontal="center" vertical="center"/>
    </xf>
    <xf numFmtId="0" fontId="7" fillId="0" borderId="0" xfId="0" applyFont="1">
      <alignment horizontal="general" vertical="center"/>
    </xf>
    <xf numFmtId="0" fontId="9" fillId="0" borderId="22" xfId="0" applyFont="1" applyBorder="1" applyProtection="1">
      <alignment horizontal="center" vertical="center" wrapText="1"/>
    </xf>
    <xf numFmtId="0" fontId="10" fillId="0" borderId="22" xfId="0" applyFont="1" applyBorder="1" applyProtection="1">
      <alignment horizontal="center" vertical="center" wrapText="1"/>
    </xf>
    <xf numFmtId="0" fontId="11" fillId="0" borderId="2" xfId="0" applyFont="1" applyBorder="1" applyProtection="1">
      <alignment horizontal="general" vertical="center" wrapText="1"/>
    </xf>
    <xf numFmtId="0" fontId="12" fillId="0" borderId="2" xfId="0" applyFont="1" applyBorder="1" applyProtection="1">
      <alignment horizontal="general" vertical="center" wrapText="1"/>
    </xf>
    <xf numFmtId="0" fontId="13" fillId="0" borderId="2" xfId="0" applyFont="1" applyBorder="1" applyProtection="1">
      <alignment horizontal="general" vertical="center" wrapText="1"/>
    </xf>
    <xf numFmtId="0" fontId="14" fillId="0" borderId="2" xfId="0" applyFont="1" applyBorder="1" applyProtection="1">
      <alignment horizontal="general" vertical="center" wrapText="1"/>
    </xf>
    <xf numFmtId="0" fontId="15" fillId="0" borderId="0" xfId="0" applyFont="1">
      <alignment horizontal="left" vertical="top" wrapText="1"/>
    </xf>
    <xf numFmtId="0" fontId="16" fillId="0" borderId="22" xfId="0" applyFont="1" applyBorder="1" applyProtection="1">
      <alignment horizontal="center" vertical="center" wrapText="1"/>
    </xf>
    <xf numFmtId="0" fontId="17" fillId="0" borderId="22" xfId="0" applyFont="1" applyBorder="1" applyProtection="1">
      <alignment horizontal="center" vertical="center" wrapText="1"/>
    </xf>
    <xf numFmtId="0" fontId="18" fillId="0" borderId="0" xfId="0" applyFont="1">
      <alignment horizontal="left" vertical="top" wrapText="1"/>
    </xf>
    <xf numFmtId="0" fontId="19" fillId="0" borderId="2" xfId="0" applyFont="1" applyBorder="1" applyProtection="1">
      <alignment horizontal="center" vertical="center" wrapText="1"/>
    </xf>
    <xf numFmtId="0" fontId="20" fillId="0" borderId="2" xfId="0" applyFont="1" applyBorder="1" applyProtection="1">
      <alignment horizontal="center" vertical="center" wrapText="1"/>
    </xf>
    <xf numFmtId="0" fontId="21" fillId="0" borderId="0" xfId="0" applyFont="1">
      <alignment horizontal="left" vertical="top" wrapText="1"/>
    </xf>
    <xf numFmtId="0" fontId="22" fillId="0" borderId="13" xfId="0" applyFont="1" applyBorder="1" applyProtection="1">
      <alignment horizontal="center" vertical="center" wrapText="1"/>
    </xf>
    <xf numFmtId="0" fontId="23" fillId="0" borderId="13" xfId="0" applyFont="1" applyBorder="1" applyProtection="1">
      <alignment horizontal="center" vertical="center" wrapText="1"/>
    </xf>
    <xf numFmtId="0" fontId="24" fillId="0" borderId="5" xfId="0" applyFont="1" applyBorder="1" applyProtection="1">
      <alignment horizontal="general" vertical="center" wrapText="1"/>
    </xf>
    <xf numFmtId="0" fontId="25" fillId="0" borderId="0" xfId="0" applyFont="1">
      <alignment horizontal="left" vertical="center" wrapText="1"/>
    </xf>
    <xf numFmtId="0" fontId="26" fillId="0" borderId="2" xfId="0" applyFont="1" applyBorder="1" applyProtection="1">
      <alignment horizontal="center" vertical="center" wrapText="1"/>
    </xf>
    <xf numFmtId="0" fontId="27" fillId="0" borderId="2" xfId="0" applyFont="1" applyBorder="1" applyProtection="1">
      <alignment horizontal="center" vertical="center" wrapText="1"/>
    </xf>
    <xf numFmtId="0" fontId="28" fillId="0" borderId="0" xfId="0" applyFont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8" Type="http://schemas.openxmlformats.org/officeDocument/2006/relationships/theme" Target="theme/theme1.xml"/><Relationship Id="rId2" Type="http://schemas.openxmlformats.org/officeDocument/2006/relationships/worksheet" Target="worksheets/sheet2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25" customHeight="1"/>
  <cols>
    <col min="1" max="1" width="9.1640625" customWidth="1" style="67"/>
    <col min="2" max="2" width="8.1650390625" customWidth="1" style="67"/>
    <col min="3" max="3" width="12.9990234375" customWidth="1" style="67"/>
    <col min="4" max="4" width="34.8310546875" customWidth="1" style="67"/>
    <col min="5" max="6" width="15.6650390625" customWidth="1" style="67"/>
    <col min="10" max="10" width="25.6640625" customWidth="1" style="5"/>
    <col min="11" max="11" width="14.8330078125" customWidth="1" style="5"/>
    <col min="12" max="12" width="13.166015625" customWidth="1" style="5"/>
  </cols>
  <sheetData>
    <row r="1" ht="34.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45"/>
    </row>
    <row r="2" ht="40.5" customHeight="1">
      <c r="A2" s="30" t="s">
        <v>1</v>
      </c>
      <c r="B2" s="32" t="s">
        <v>2</v>
      </c>
      <c r="C2" s="32" t="s">
        <v>3</v>
      </c>
      <c r="D2" s="31" t="s">
        <v>4</v>
      </c>
      <c r="E2" s="68" t="s">
        <v>5</v>
      </c>
      <c r="F2" s="60" t="s">
        <v>6</v>
      </c>
      <c r="G2" s="30" t="s">
        <v>1</v>
      </c>
      <c r="H2" s="32" t="s">
        <v>2</v>
      </c>
      <c r="I2" s="32" t="s">
        <v>3</v>
      </c>
      <c r="J2" s="31" t="s">
        <v>4</v>
      </c>
      <c r="K2" s="69" t="s">
        <v>5</v>
      </c>
      <c r="L2" s="58" t="s">
        <v>6</v>
      </c>
    </row>
    <row r="3" ht="60" customHeight="1">
      <c r="A3" s="61" t="s">
        <f>IF(D3="","",IF(A3="",NOW(),A3))</f>
        <v>7</v>
      </c>
      <c r="B3" s="43" t="s">
        <v>8</v>
      </c>
      <c r="C3" s="15" t="s">
        <v>9</v>
      </c>
      <c r="D3" s="14" t="s">
        <v>10</v>
      </c>
      <c r="E3" s="14" t="s">
        <v>11</v>
      </c>
      <c r="F3" s="43" t="n">
        <v>15</v>
      </c>
      <c r="G3" s="61" t="e">
        <f>A3+1</f>
        <v>#VALUE!</v>
      </c>
      <c r="H3" s="43" t="s">
        <v>8</v>
      </c>
      <c r="I3" s="15" t="s">
        <v>9</v>
      </c>
      <c r="J3" s="14"/>
      <c r="K3" s="65"/>
      <c r="L3" s="66"/>
      <c r="M3" s="5" t="s">
        <f>IF(F3+F4+F5&gt;60,"请关注作业时常","")</f>
        <v>7</v>
      </c>
    </row>
    <row r="4" ht="60" customHeight="1">
      <c r="A4" s="62"/>
      <c r="B4" s="43"/>
      <c r="C4" s="15" t="s">
        <v>12</v>
      </c>
      <c r="D4" s="14" t="s">
        <v>13</v>
      </c>
      <c r="E4" s="14" t="s">
        <v>11</v>
      </c>
      <c r="F4" s="43" t="n">
        <v>15</v>
      </c>
      <c r="G4" s="62"/>
      <c r="H4" s="43"/>
      <c r="I4" s="15" t="s">
        <v>12</v>
      </c>
      <c r="J4" s="14"/>
      <c r="K4" s="14"/>
      <c r="L4" s="43"/>
      <c r="M4" s="5" t="s">
        <f>IF(L3+L4+L5&gt;60,"请老师关注作业时长","")</f>
        <v>7</v>
      </c>
    </row>
    <row r="5" ht="60" customHeight="1">
      <c r="A5" s="62"/>
      <c r="B5" s="43"/>
      <c r="C5" s="15" t="s">
        <v>14</v>
      </c>
      <c r="D5" s="70" t="s">
        <v>15</v>
      </c>
      <c r="E5" s="14" t="s">
        <v>11</v>
      </c>
      <c r="F5" s="43" t="n">
        <v>10</v>
      </c>
      <c r="G5" s="62"/>
      <c r="H5" s="43"/>
      <c r="I5" s="15" t="s">
        <v>14</v>
      </c>
      <c r="J5" s="18" t="s">
        <v>16</v>
      </c>
      <c r="K5" s="14"/>
      <c r="L5" s="43"/>
    </row>
    <row r="6" ht="60" customHeight="1">
      <c r="A6" s="62"/>
      <c r="B6" s="43" t="s">
        <v>17</v>
      </c>
      <c r="C6" s="15" t="s">
        <v>9</v>
      </c>
      <c r="D6" s="56" t="s">
        <v>10</v>
      </c>
      <c r="E6" s="56" t="s">
        <v>11</v>
      </c>
      <c r="F6" s="66" t="n">
        <v>15</v>
      </c>
      <c r="G6" s="62"/>
      <c r="H6" s="43" t="s">
        <v>17</v>
      </c>
      <c r="I6" s="15" t="s">
        <v>9</v>
      </c>
      <c r="J6" s="14"/>
      <c r="K6" s="14"/>
      <c r="L6" s="43"/>
      <c r="M6" s="5" t="s">
        <f>IF(F6+F7+F8&gt;60,"请关注作业时常","")</f>
        <v>7</v>
      </c>
    </row>
    <row r="7" ht="60" customHeight="1">
      <c r="A7" s="62"/>
      <c r="B7" s="43"/>
      <c r="C7" s="15" t="s">
        <v>12</v>
      </c>
      <c r="D7" s="56" t="s">
        <v>13</v>
      </c>
      <c r="E7" s="56" t="s">
        <v>11</v>
      </c>
      <c r="F7" s="66" t="n">
        <v>15</v>
      </c>
      <c r="G7" s="62"/>
      <c r="H7" s="43"/>
      <c r="I7" s="15" t="s">
        <v>12</v>
      </c>
      <c r="J7" s="14"/>
      <c r="K7" s="14"/>
      <c r="L7" s="43"/>
      <c r="M7" s="5" t="s">
        <f>IF(L6+L7+L8&gt;60,"请老师关注作业时长","")</f>
        <v>7</v>
      </c>
    </row>
    <row r="8" ht="60" customHeight="1">
      <c r="A8" s="62"/>
      <c r="B8" s="43"/>
      <c r="C8" s="15" t="s">
        <v>14</v>
      </c>
      <c r="D8" s="71" t="s">
        <v>15</v>
      </c>
      <c r="E8" s="56" t="s">
        <v>11</v>
      </c>
      <c r="F8" s="66" t="n">
        <v>10</v>
      </c>
      <c r="G8" s="62"/>
      <c r="H8" s="43"/>
      <c r="I8" s="15" t="s">
        <v>14</v>
      </c>
      <c r="J8" s="18" t="s">
        <v>16</v>
      </c>
      <c r="K8" s="14"/>
      <c r="L8" s="43"/>
    </row>
    <row r="9" ht="60" customHeight="1">
      <c r="A9" s="62"/>
      <c r="B9" s="43" t="s">
        <v>18</v>
      </c>
      <c r="C9" s="15" t="s">
        <v>9</v>
      </c>
      <c r="D9" s="56" t="s">
        <v>10</v>
      </c>
      <c r="E9" s="56" t="s">
        <v>11</v>
      </c>
      <c r="F9" s="66" t="n">
        <v>15</v>
      </c>
      <c r="G9" s="62"/>
      <c r="H9" s="43" t="s">
        <v>18</v>
      </c>
      <c r="I9" s="15" t="s">
        <v>9</v>
      </c>
      <c r="J9" s="14"/>
      <c r="K9" s="14"/>
      <c r="L9" s="43"/>
      <c r="M9" s="5" t="s">
        <f>IF(F9+F10+F11&gt;60,"请关注作业时常","")</f>
        <v>7</v>
      </c>
    </row>
    <row r="10" ht="58.5" customHeight="1">
      <c r="A10" s="62"/>
      <c r="B10" s="43"/>
      <c r="C10" s="15" t="s">
        <v>12</v>
      </c>
      <c r="D10" s="56" t="s">
        <v>13</v>
      </c>
      <c r="E10" s="56" t="s">
        <v>11</v>
      </c>
      <c r="F10" s="66" t="n">
        <v>15</v>
      </c>
      <c r="G10" s="62"/>
      <c r="H10" s="43"/>
      <c r="I10" s="15" t="s">
        <v>12</v>
      </c>
      <c r="J10" s="14"/>
      <c r="K10" s="14"/>
      <c r="L10" s="43"/>
      <c r="M10" s="5" t="s">
        <f>IF(L9+L10+L11&gt;60,"请老师关注作业时长","")</f>
        <v>7</v>
      </c>
    </row>
    <row r="11" ht="60" customHeight="1">
      <c r="A11" s="62"/>
      <c r="B11" s="43"/>
      <c r="C11" s="15" t="s">
        <v>14</v>
      </c>
      <c r="D11" s="72" t="s">
        <v>15</v>
      </c>
      <c r="E11" s="56" t="s">
        <v>11</v>
      </c>
      <c r="F11" s="66" t="n">
        <v>10</v>
      </c>
      <c r="G11" s="62"/>
      <c r="H11" s="43"/>
      <c r="I11" s="15" t="s">
        <v>14</v>
      </c>
      <c r="J11" s="18" t="s">
        <v>16</v>
      </c>
      <c r="K11" s="14"/>
      <c r="L11" s="43"/>
    </row>
    <row r="12" ht="60" customHeight="1">
      <c r="A12" s="62"/>
      <c r="B12" s="43" t="s">
        <v>19</v>
      </c>
      <c r="C12" s="15" t="s">
        <v>9</v>
      </c>
      <c r="D12" s="56" t="s">
        <v>10</v>
      </c>
      <c r="E12" s="56" t="s">
        <v>11</v>
      </c>
      <c r="F12" s="66" t="n">
        <v>15</v>
      </c>
      <c r="G12" s="62"/>
      <c r="H12" s="43" t="s">
        <v>19</v>
      </c>
      <c r="I12" s="15" t="s">
        <v>9</v>
      </c>
      <c r="J12" s="14"/>
      <c r="K12" s="14"/>
      <c r="L12" s="43"/>
      <c r="M12" s="5" t="s">
        <f>IF(F12+F13+F14&gt;60,"请关注作业时常","")</f>
        <v>7</v>
      </c>
    </row>
    <row r="13" ht="61.5" customHeight="1">
      <c r="A13" s="62"/>
      <c r="B13" s="43"/>
      <c r="C13" s="15" t="s">
        <v>12</v>
      </c>
      <c r="D13" s="56" t="s">
        <v>13</v>
      </c>
      <c r="E13" s="56" t="s">
        <v>11</v>
      </c>
      <c r="F13" s="66" t="n">
        <v>15</v>
      </c>
      <c r="G13" s="62"/>
      <c r="H13" s="43"/>
      <c r="I13" s="15" t="s">
        <v>12</v>
      </c>
      <c r="J13" s="14"/>
      <c r="K13" s="14"/>
      <c r="L13" s="43"/>
      <c r="M13" s="5" t="s">
        <f>IF(L12+L13+L14&gt;60,"请老师关注作业时长","")</f>
        <v>7</v>
      </c>
    </row>
    <row r="14" ht="60" customHeight="1">
      <c r="A14" s="62"/>
      <c r="B14" s="43"/>
      <c r="C14" s="15" t="s">
        <v>14</v>
      </c>
      <c r="D14" s="73" t="s">
        <v>15</v>
      </c>
      <c r="E14" s="56" t="s">
        <v>11</v>
      </c>
      <c r="F14" s="66" t="n">
        <v>10</v>
      </c>
      <c r="G14" s="62"/>
      <c r="H14" s="43"/>
      <c r="I14" s="15" t="s">
        <v>14</v>
      </c>
      <c r="J14" s="18" t="s">
        <v>16</v>
      </c>
      <c r="K14" s="14"/>
      <c r="L14" s="43"/>
    </row>
    <row r="15" ht="60" customHeight="1">
      <c r="A15" s="62"/>
      <c r="B15" s="43" t="s">
        <v>20</v>
      </c>
      <c r="C15" s="15" t="s">
        <v>9</v>
      </c>
      <c r="D15" s="56" t="s">
        <v>10</v>
      </c>
      <c r="E15" s="56" t="s">
        <v>11</v>
      </c>
      <c r="F15" s="66" t="n">
        <v>15</v>
      </c>
      <c r="G15" s="62"/>
      <c r="H15" s="43" t="s">
        <v>20</v>
      </c>
      <c r="I15" s="15" t="s">
        <v>9</v>
      </c>
      <c r="J15" s="18"/>
      <c r="K15" s="14"/>
      <c r="L15" s="43"/>
      <c r="M15" s="5" t="s">
        <f>IF(F15+F16+F17&gt;60,"请关注作业时常","")</f>
        <v>7</v>
      </c>
    </row>
    <row r="16" ht="67.5" customHeight="1">
      <c r="A16" s="62"/>
      <c r="B16" s="43"/>
      <c r="C16" s="15" t="s">
        <v>12</v>
      </c>
      <c r="D16" s="56" t="s">
        <v>13</v>
      </c>
      <c r="E16" s="56" t="s">
        <v>11</v>
      </c>
      <c r="F16" s="66" t="n">
        <v>15</v>
      </c>
      <c r="G16" s="62"/>
      <c r="H16" s="43"/>
      <c r="I16" s="15" t="s">
        <v>12</v>
      </c>
      <c r="J16" s="14"/>
      <c r="K16" s="14"/>
      <c r="L16" s="43"/>
      <c r="M16" s="5" t="s">
        <f>IF(L15+L16+L17&gt;60,"请老师关注作业时长","")</f>
        <v>7</v>
      </c>
    </row>
    <row r="17" ht="60" customHeight="1">
      <c r="A17" s="62"/>
      <c r="B17" s="43"/>
      <c r="C17" s="15" t="s">
        <v>14</v>
      </c>
      <c r="D17" s="55" t="s">
        <v>16</v>
      </c>
      <c r="E17" s="56"/>
      <c r="F17" s="66"/>
      <c r="G17" s="62"/>
      <c r="H17" s="43"/>
      <c r="I17" s="15" t="s">
        <v>14</v>
      </c>
      <c r="J17" s="18" t="s">
        <v>16</v>
      </c>
      <c r="K17" s="14"/>
      <c r="L17" s="43"/>
    </row>
    <row r="18" ht="60" customHeight="1">
      <c r="A18" s="62"/>
      <c r="B18" s="43" t="s">
        <v>21</v>
      </c>
      <c r="C18" s="15" t="s">
        <v>9</v>
      </c>
      <c r="D18" s="56" t="s">
        <v>10</v>
      </c>
      <c r="E18" s="56" t="s">
        <v>11</v>
      </c>
      <c r="F18" s="66" t="n">
        <v>15</v>
      </c>
      <c r="G18" s="62"/>
      <c r="H18" s="43" t="s">
        <v>21</v>
      </c>
      <c r="I18" s="15" t="s">
        <v>9</v>
      </c>
      <c r="J18" s="14"/>
      <c r="K18" s="14"/>
      <c r="L18" s="43"/>
      <c r="M18" s="5" t="s">
        <f>IF(F18+F19+F20&gt;60,"请关注作业时常","")</f>
        <v>7</v>
      </c>
    </row>
    <row r="19" ht="70.5" customHeight="1">
      <c r="A19" s="62"/>
      <c r="B19" s="43"/>
      <c r="C19" s="15" t="s">
        <v>12</v>
      </c>
      <c r="D19" s="56" t="s">
        <v>13</v>
      </c>
      <c r="E19" s="56" t="s">
        <v>11</v>
      </c>
      <c r="F19" s="66" t="n">
        <v>15</v>
      </c>
      <c r="G19" s="62"/>
      <c r="H19" s="43"/>
      <c r="I19" s="15" t="s">
        <v>12</v>
      </c>
      <c r="J19" s="18"/>
      <c r="K19" s="14"/>
      <c r="L19" s="43"/>
      <c r="M19" s="5" t="s">
        <f>IF(L18+L19+L20&gt;60,"请老师关注作业时长","")</f>
        <v>7</v>
      </c>
    </row>
    <row r="20" ht="60" customHeight="1">
      <c r="A20" s="62"/>
      <c r="B20" s="43"/>
      <c r="C20" s="15" t="s">
        <v>14</v>
      </c>
      <c r="D20" s="55" t="s">
        <v>16</v>
      </c>
      <c r="E20" s="56"/>
      <c r="F20" s="66"/>
      <c r="G20" s="62"/>
      <c r="H20" s="43"/>
      <c r="I20" s="15" t="s">
        <v>14</v>
      </c>
      <c r="J20" s="18" t="s">
        <v>16</v>
      </c>
      <c r="K20" s="14"/>
      <c r="L20" s="43"/>
    </row>
    <row r="21" ht="60" customHeight="1">
      <c r="A21" s="62"/>
      <c r="B21" s="43" t="s">
        <v>22</v>
      </c>
      <c r="C21" s="15" t="s">
        <v>9</v>
      </c>
      <c r="D21" s="56" t="s">
        <v>10</v>
      </c>
      <c r="E21" s="56" t="s">
        <v>11</v>
      </c>
      <c r="F21" s="66" t="n">
        <v>15</v>
      </c>
      <c r="G21" s="62"/>
      <c r="H21" s="43" t="s">
        <v>22</v>
      </c>
      <c r="I21" s="15" t="s">
        <v>9</v>
      </c>
      <c r="J21" s="14"/>
      <c r="K21" s="14"/>
      <c r="L21" s="43"/>
      <c r="M21" s="5" t="s">
        <f>IF(F21+F22+F23&gt;60,"请关注作业时常","")</f>
        <v>7</v>
      </c>
    </row>
    <row r="22" ht="60" customHeight="1">
      <c r="A22" s="62"/>
      <c r="B22" s="43"/>
      <c r="C22" s="15" t="s">
        <v>12</v>
      </c>
      <c r="D22" s="56" t="s">
        <v>13</v>
      </c>
      <c r="E22" s="56" t="s">
        <v>11</v>
      </c>
      <c r="F22" s="66" t="n">
        <v>15</v>
      </c>
      <c r="G22" s="62"/>
      <c r="H22" s="43"/>
      <c r="I22" s="15" t="s">
        <v>12</v>
      </c>
      <c r="J22" s="14"/>
      <c r="K22" s="14"/>
      <c r="L22" s="43"/>
      <c r="M22" s="5" t="s">
        <f>IF(L21+L22+L23&gt;60,"请老师关注作业时长","")</f>
        <v>7</v>
      </c>
    </row>
    <row r="23" ht="60" customHeight="1">
      <c r="A23" s="64"/>
      <c r="B23" s="43"/>
      <c r="C23" s="15" t="s">
        <v>14</v>
      </c>
      <c r="D23" s="55" t="s">
        <v>16</v>
      </c>
      <c r="E23" s="56"/>
      <c r="F23" s="66"/>
      <c r="G23" s="64"/>
      <c r="H23" s="43"/>
      <c r="I23" s="15" t="s">
        <v>14</v>
      </c>
      <c r="J23" s="18" t="s">
        <v>16</v>
      </c>
      <c r="K23" s="14"/>
      <c r="L23" s="43"/>
    </row>
    <row r="24" ht="21" customHeight="1">
      <c r="A24" s="74" t="s">
        <v>23</v>
      </c>
      <c r="B24" s="57"/>
      <c r="C24" s="57"/>
      <c r="D24" s="57"/>
      <c r="E24" s="57"/>
      <c r="F24" s="57"/>
    </row>
    <row r="25" ht="409.5" customHeight="1">
      <c r="A25" s="57"/>
      <c r="B25" s="57"/>
      <c r="C25" s="57"/>
      <c r="D25" s="57"/>
      <c r="E25" s="57"/>
      <c r="F25" s="57"/>
    </row>
    <row r="26" ht="14.25" customHeight="1">
      <c r="A26" s="57"/>
      <c r="B26" s="57"/>
      <c r="C26" s="57"/>
      <c r="D26" s="57"/>
      <c r="E26" s="57"/>
      <c r="F26" s="57"/>
    </row>
  </sheetData>
  <mergeCells count="18">
    <mergeCell ref="B3:B5"/>
    <mergeCell ref="B12:B14"/>
    <mergeCell ref="A3:A23"/>
    <mergeCell ref="B6:B8"/>
    <mergeCell ref="H15:H17"/>
    <mergeCell ref="B18:B20"/>
    <mergeCell ref="A1:L1"/>
    <mergeCell ref="H18:H20"/>
    <mergeCell ref="H6:H8"/>
    <mergeCell ref="A24:F26"/>
    <mergeCell ref="H3:H5"/>
    <mergeCell ref="H12:H14"/>
    <mergeCell ref="G3:G23"/>
    <mergeCell ref="B21:B23"/>
    <mergeCell ref="H9:H11"/>
    <mergeCell ref="B15:B17"/>
    <mergeCell ref="B9:B11"/>
    <mergeCell ref="H21:H23"/>
  </mergeCells>
  <phoneticPr fontId="1" type="noConversion"/>
  <dataValidations count="1">
    <dataValidation type="list" allowBlank="1" showInputMessage="1" showErrorMessage="1" sqref="E3:E13 E15:E23 K3:K23">
      <formula1>"口头,书面,口头+书面"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25" customHeight="1"/>
  <cols>
    <col min="1" max="1" width="9.1640625" customWidth="1" style="67"/>
    <col min="2" max="2" width="8.1650390625" customWidth="1" style="67"/>
    <col min="3" max="3" width="12.9990234375" customWidth="1" style="67"/>
    <col min="4" max="4" width="40.6640625" customWidth="1" style="67"/>
    <col min="5" max="6" width="15.6650390625" customWidth="1" style="67"/>
    <col min="10" max="10" width="26.666015625" customWidth="1" style="5"/>
    <col min="11" max="11" width="16.166015625" customWidth="1" style="5"/>
    <col min="12" max="12" width="14.1650390625" customWidth="1" style="5"/>
  </cols>
  <sheetData>
    <row r="1" ht="34.15" customHeight="1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ht="40.5" customHeight="1">
      <c r="A2" s="30" t="s">
        <v>1</v>
      </c>
      <c r="B2" s="32" t="s">
        <v>2</v>
      </c>
      <c r="C2" s="32" t="s">
        <v>3</v>
      </c>
      <c r="D2" s="31" t="s">
        <v>4</v>
      </c>
      <c r="E2" s="75" t="s">
        <v>5</v>
      </c>
      <c r="F2" s="60" t="s">
        <v>6</v>
      </c>
      <c r="G2" s="30" t="s">
        <v>1</v>
      </c>
      <c r="H2" s="32" t="s">
        <v>2</v>
      </c>
      <c r="I2" s="32" t="s">
        <v>3</v>
      </c>
      <c r="J2" s="31" t="s">
        <v>4</v>
      </c>
      <c r="K2" s="76" t="s">
        <v>5</v>
      </c>
      <c r="L2" s="60" t="s">
        <v>6</v>
      </c>
    </row>
    <row r="3" ht="60" customHeight="1">
      <c r="A3" s="61" t="s">
        <f>IF(D3="","",IF(A3="",NOW(),A3))</f>
        <v>7</v>
      </c>
      <c r="B3" s="43" t="s">
        <v>25</v>
      </c>
      <c r="C3" s="15" t="s">
        <v>9</v>
      </c>
      <c r="D3" s="14" t="s">
        <v>26</v>
      </c>
      <c r="E3" s="14" t="s">
        <v>11</v>
      </c>
      <c r="F3" s="43" t="n">
        <v>15</v>
      </c>
      <c r="G3" s="61" t="e">
        <f>A3+1</f>
        <v>#VALUE!</v>
      </c>
      <c r="H3" s="43" t="s">
        <v>25</v>
      </c>
      <c r="I3" s="15" t="s">
        <v>9</v>
      </c>
      <c r="J3" s="14" t="s">
        <v>27</v>
      </c>
      <c r="K3" s="14" t="s">
        <v>11</v>
      </c>
      <c r="L3" s="43" t="n">
        <v>10</v>
      </c>
      <c r="M3" s="5" t="s">
        <f>IF(F3+F4+F5&gt;60,"请关注作业时常","")</f>
        <v>7</v>
      </c>
    </row>
    <row r="4" ht="60" customHeight="1">
      <c r="A4" s="62"/>
      <c r="B4" s="43"/>
      <c r="C4" s="15" t="s">
        <v>12</v>
      </c>
      <c r="D4" s="14" t="s">
        <v>28</v>
      </c>
      <c r="E4" s="14" t="s">
        <v>11</v>
      </c>
      <c r="F4" s="43" t="n">
        <v>15</v>
      </c>
      <c r="G4" s="62"/>
      <c r="H4" s="43"/>
      <c r="I4" s="15" t="s">
        <v>12</v>
      </c>
      <c r="J4" s="14"/>
      <c r="K4" s="14"/>
      <c r="L4" s="43"/>
      <c r="M4" s="5" t="s">
        <f>IF(L3+L4+L5&gt;60,"请老师关注作业时长","")</f>
        <v>7</v>
      </c>
    </row>
    <row r="5" ht="60" customHeight="1">
      <c r="A5" s="62"/>
      <c r="B5" s="43"/>
      <c r="C5" s="15" t="s">
        <v>14</v>
      </c>
      <c r="D5" s="18" t="s">
        <v>29</v>
      </c>
      <c r="E5" s="14" t="s">
        <v>11</v>
      </c>
      <c r="F5" s="43" t="n">
        <v>15</v>
      </c>
      <c r="G5" s="62"/>
      <c r="H5" s="43"/>
      <c r="I5" s="15" t="s">
        <v>14</v>
      </c>
      <c r="J5" s="18"/>
      <c r="K5" s="14"/>
      <c r="L5" s="43"/>
    </row>
    <row r="6" ht="60" customHeight="1">
      <c r="A6" s="62"/>
      <c r="B6" s="43" t="s">
        <v>30</v>
      </c>
      <c r="C6" s="15" t="s">
        <v>9</v>
      </c>
      <c r="D6" s="14" t="s">
        <v>31</v>
      </c>
      <c r="E6" s="14" t="s">
        <v>32</v>
      </c>
      <c r="F6" s="43" t="n">
        <v>15</v>
      </c>
      <c r="G6" s="62"/>
      <c r="H6" s="43" t="s">
        <v>30</v>
      </c>
      <c r="I6" s="15" t="s">
        <v>9</v>
      </c>
      <c r="J6" s="14" t="s">
        <v>33</v>
      </c>
      <c r="K6" s="14" t="s">
        <v>32</v>
      </c>
      <c r="L6" s="43" t="n">
        <v>10</v>
      </c>
      <c r="M6" s="5" t="s">
        <f>IF(F6+F7+F8&gt;60,"请关注作业时常","")</f>
        <v>7</v>
      </c>
    </row>
    <row r="7" ht="60" customHeight="1">
      <c r="A7" s="62"/>
      <c r="B7" s="43"/>
      <c r="C7" s="15" t="s">
        <v>12</v>
      </c>
      <c r="D7" s="56" t="s">
        <v>28</v>
      </c>
      <c r="E7" s="56" t="s">
        <v>11</v>
      </c>
      <c r="F7" s="66" t="n">
        <v>15</v>
      </c>
      <c r="G7" s="62"/>
      <c r="H7" s="43"/>
      <c r="I7" s="15" t="s">
        <v>12</v>
      </c>
      <c r="J7" s="14"/>
      <c r="K7" s="14"/>
      <c r="L7" s="43"/>
      <c r="M7" s="5" t="s">
        <f>IF(L6+L7+L8&gt;60,"请老师关注作业时长","")</f>
        <v>7</v>
      </c>
    </row>
    <row r="8" ht="60" customHeight="1">
      <c r="A8" s="62"/>
      <c r="B8" s="43"/>
      <c r="C8" s="15" t="s">
        <v>14</v>
      </c>
      <c r="D8" s="55" t="s">
        <v>29</v>
      </c>
      <c r="E8" s="56" t="s">
        <v>11</v>
      </c>
      <c r="F8" s="66" t="n">
        <v>15</v>
      </c>
      <c r="G8" s="62"/>
      <c r="H8" s="43"/>
      <c r="I8" s="15" t="s">
        <v>14</v>
      </c>
      <c r="J8" s="18"/>
      <c r="K8" s="14"/>
      <c r="L8" s="43"/>
    </row>
    <row r="9" ht="60" customHeight="1">
      <c r="A9" s="62"/>
      <c r="B9" s="43" t="s">
        <v>34</v>
      </c>
      <c r="C9" s="63" t="s">
        <v>9</v>
      </c>
      <c r="D9" s="14" t="s">
        <v>35</v>
      </c>
      <c r="E9" s="14" t="s">
        <v>11</v>
      </c>
      <c r="F9" s="43" t="n">
        <v>5</v>
      </c>
      <c r="G9" s="62"/>
      <c r="H9" s="43" t="s">
        <v>34</v>
      </c>
      <c r="I9" s="63" t="s">
        <v>9</v>
      </c>
      <c r="J9" s="14" t="s">
        <v>36</v>
      </c>
      <c r="K9" s="14" t="s">
        <v>11</v>
      </c>
      <c r="L9" s="43" t="n">
        <v>5</v>
      </c>
      <c r="M9" s="5" t="s">
        <f>IF(F9+F10+F11&gt;60,"请关注作业时常","")</f>
        <v>7</v>
      </c>
    </row>
    <row r="10" ht="60" customHeight="1">
      <c r="A10" s="62"/>
      <c r="B10" s="43"/>
      <c r="C10" s="15" t="s">
        <v>12</v>
      </c>
      <c r="D10" s="56" t="s">
        <v>28</v>
      </c>
      <c r="E10" s="56" t="s">
        <v>11</v>
      </c>
      <c r="F10" s="66" t="n">
        <v>15</v>
      </c>
      <c r="G10" s="62"/>
      <c r="H10" s="43"/>
      <c r="I10" s="15" t="s">
        <v>12</v>
      </c>
      <c r="J10" s="14"/>
      <c r="K10" s="14"/>
      <c r="L10" s="43"/>
      <c r="M10" s="5" t="s">
        <f>IF(L9+L10+L11&gt;60,"请老师关注作业时长","")</f>
        <v>7</v>
      </c>
    </row>
    <row r="11" ht="60" customHeight="1">
      <c r="A11" s="62"/>
      <c r="B11" s="43"/>
      <c r="C11" s="15" t="s">
        <v>14</v>
      </c>
      <c r="D11" s="55" t="s">
        <v>29</v>
      </c>
      <c r="E11" s="56" t="s">
        <v>11</v>
      </c>
      <c r="F11" s="66" t="n">
        <v>15</v>
      </c>
      <c r="G11" s="62"/>
      <c r="H11" s="43"/>
      <c r="I11" s="15" t="s">
        <v>14</v>
      </c>
      <c r="J11" s="18"/>
      <c r="K11" s="14"/>
      <c r="L11" s="43"/>
    </row>
    <row r="12" ht="60" customHeight="1">
      <c r="A12" s="62"/>
      <c r="B12" s="43" t="s">
        <v>37</v>
      </c>
      <c r="C12" s="15" t="s">
        <v>9</v>
      </c>
      <c r="D12" s="56" t="s">
        <v>35</v>
      </c>
      <c r="E12" s="56" t="s">
        <v>11</v>
      </c>
      <c r="F12" s="66" t="n">
        <v>5</v>
      </c>
      <c r="G12" s="62"/>
      <c r="H12" s="43" t="s">
        <v>37</v>
      </c>
      <c r="I12" s="15" t="s">
        <v>9</v>
      </c>
      <c r="J12" s="14"/>
      <c r="K12" s="14"/>
      <c r="L12" s="43"/>
      <c r="M12" s="5" t="s">
        <f>IF(F12+F13+F14&gt;60,"请关注作业时常","")</f>
        <v>7</v>
      </c>
    </row>
    <row r="13" ht="60" customHeight="1">
      <c r="A13" s="62"/>
      <c r="B13" s="43"/>
      <c r="C13" s="15" t="s">
        <v>12</v>
      </c>
      <c r="D13" s="56" t="s">
        <v>28</v>
      </c>
      <c r="E13" s="56" t="s">
        <v>11</v>
      </c>
      <c r="F13" s="66" t="n">
        <v>15</v>
      </c>
      <c r="G13" s="62"/>
      <c r="H13" s="43"/>
      <c r="I13" s="15" t="s">
        <v>12</v>
      </c>
      <c r="J13" s="14"/>
      <c r="K13" s="14"/>
      <c r="L13" s="43"/>
      <c r="M13" s="5" t="s">
        <f>IF(L12+L13+L14&gt;60,"请老师关注作业时长","")</f>
        <v>7</v>
      </c>
    </row>
    <row r="14" ht="60" customHeight="1">
      <c r="A14" s="62"/>
      <c r="B14" s="43"/>
      <c r="C14" s="15" t="s">
        <v>14</v>
      </c>
      <c r="D14" s="55" t="s">
        <v>29</v>
      </c>
      <c r="E14" s="56" t="s">
        <v>11</v>
      </c>
      <c r="F14" s="66" t="n">
        <v>15</v>
      </c>
      <c r="G14" s="62"/>
      <c r="H14" s="43"/>
      <c r="I14" s="15" t="s">
        <v>14</v>
      </c>
      <c r="J14" s="18"/>
      <c r="K14" s="14"/>
      <c r="L14" s="43"/>
    </row>
    <row r="15" ht="60" customHeight="1">
      <c r="A15" s="62"/>
      <c r="B15" s="43" t="s">
        <v>38</v>
      </c>
      <c r="C15" s="15" t="s">
        <v>9</v>
      </c>
      <c r="D15" s="56" t="s">
        <v>35</v>
      </c>
      <c r="E15" s="56" t="s">
        <v>11</v>
      </c>
      <c r="F15" s="66" t="n">
        <v>5</v>
      </c>
      <c r="G15" s="62"/>
      <c r="H15" s="43" t="s">
        <v>38</v>
      </c>
      <c r="I15" s="15" t="s">
        <v>9</v>
      </c>
      <c r="J15" s="14"/>
      <c r="K15" s="14"/>
      <c r="L15" s="43"/>
      <c r="M15" s="5" t="s">
        <f>IF(F15+F16+F17&gt;60,"请关注作业时常","")</f>
        <v>7</v>
      </c>
    </row>
    <row r="16" ht="60" customHeight="1">
      <c r="A16" s="62"/>
      <c r="B16" s="43"/>
      <c r="C16" s="15" t="s">
        <v>12</v>
      </c>
      <c r="D16" s="56" t="s">
        <v>28</v>
      </c>
      <c r="E16" s="56" t="s">
        <v>11</v>
      </c>
      <c r="F16" s="66" t="n">
        <v>15</v>
      </c>
      <c r="G16" s="62"/>
      <c r="H16" s="43"/>
      <c r="I16" s="15" t="s">
        <v>12</v>
      </c>
      <c r="J16" s="14"/>
      <c r="K16" s="14"/>
      <c r="L16" s="43"/>
      <c r="M16" s="5" t="s">
        <f>IF(L15+L16+L17&gt;60,"请老师关注作业时长","")</f>
        <v>7</v>
      </c>
    </row>
    <row r="17" ht="60" customHeight="1">
      <c r="A17" s="62"/>
      <c r="B17" s="43"/>
      <c r="C17" s="15" t="s">
        <v>14</v>
      </c>
      <c r="D17" s="55" t="s">
        <v>29</v>
      </c>
      <c r="E17" s="56" t="s">
        <v>11</v>
      </c>
      <c r="F17" s="66" t="n">
        <v>15</v>
      </c>
      <c r="G17" s="62"/>
      <c r="H17" s="43"/>
      <c r="I17" s="15" t="s">
        <v>14</v>
      </c>
      <c r="J17" s="18"/>
      <c r="K17" s="14"/>
      <c r="L17" s="43"/>
    </row>
    <row r="18" ht="60" customHeight="1">
      <c r="A18" s="62"/>
      <c r="B18" s="43" t="s">
        <v>39</v>
      </c>
      <c r="C18" s="15" t="s">
        <v>9</v>
      </c>
      <c r="D18" s="56" t="s">
        <v>35</v>
      </c>
      <c r="E18" s="56" t="s">
        <v>11</v>
      </c>
      <c r="F18" s="66" t="n">
        <v>5</v>
      </c>
      <c r="G18" s="62"/>
      <c r="H18" s="43" t="s">
        <v>39</v>
      </c>
      <c r="I18" s="15" t="s">
        <v>9</v>
      </c>
      <c r="J18" s="14"/>
      <c r="K18" s="14"/>
      <c r="L18" s="43"/>
      <c r="M18" s="5" t="s">
        <f>IF(F18+F19+F20&gt;60,"请关注作业时常","")</f>
        <v>7</v>
      </c>
    </row>
    <row r="19" ht="60" customHeight="1">
      <c r="A19" s="62"/>
      <c r="B19" s="43"/>
      <c r="C19" s="15" t="s">
        <v>12</v>
      </c>
      <c r="D19" s="56" t="s">
        <v>28</v>
      </c>
      <c r="E19" s="56" t="s">
        <v>11</v>
      </c>
      <c r="F19" s="66" t="n">
        <v>15</v>
      </c>
      <c r="G19" s="62"/>
      <c r="H19" s="43"/>
      <c r="I19" s="15" t="s">
        <v>12</v>
      </c>
      <c r="J19" s="14"/>
      <c r="K19" s="14"/>
      <c r="L19" s="43"/>
      <c r="M19" s="5" t="s">
        <f>IF(L18+L19+L20&gt;60,"请老师关注作业时长","")</f>
        <v>7</v>
      </c>
    </row>
    <row r="20" ht="60" customHeight="1">
      <c r="A20" s="62"/>
      <c r="B20" s="43"/>
      <c r="C20" s="15" t="s">
        <v>14</v>
      </c>
      <c r="D20" s="55" t="s">
        <v>29</v>
      </c>
      <c r="E20" s="56" t="s">
        <v>11</v>
      </c>
      <c r="F20" s="66" t="n">
        <v>15</v>
      </c>
      <c r="G20" s="62"/>
      <c r="H20" s="43"/>
      <c r="I20" s="15" t="s">
        <v>14</v>
      </c>
      <c r="J20" s="18"/>
      <c r="K20" s="14"/>
      <c r="L20" s="43"/>
    </row>
    <row r="21" ht="60" customHeight="1">
      <c r="A21" s="62"/>
      <c r="B21" s="43" t="s">
        <v>40</v>
      </c>
      <c r="C21" s="15" t="s">
        <v>9</v>
      </c>
      <c r="D21" s="56" t="s">
        <v>35</v>
      </c>
      <c r="E21" s="56" t="s">
        <v>11</v>
      </c>
      <c r="F21" s="66" t="n">
        <v>5</v>
      </c>
      <c r="G21" s="62"/>
      <c r="H21" s="43" t="s">
        <v>40</v>
      </c>
      <c r="I21" s="15" t="s">
        <v>9</v>
      </c>
      <c r="J21" s="14"/>
      <c r="K21" s="14"/>
      <c r="L21" s="43"/>
      <c r="M21" s="5" t="s">
        <f>IF(F21+F22+F23&gt;60,"请关注作业时常","")</f>
        <v>7</v>
      </c>
    </row>
    <row r="22" ht="60" customHeight="1">
      <c r="A22" s="62"/>
      <c r="B22" s="43"/>
      <c r="C22" s="15" t="s">
        <v>12</v>
      </c>
      <c r="D22" s="56" t="s">
        <v>28</v>
      </c>
      <c r="E22" s="56" t="s">
        <v>11</v>
      </c>
      <c r="F22" s="66" t="n">
        <v>15</v>
      </c>
      <c r="G22" s="62"/>
      <c r="H22" s="43"/>
      <c r="I22" s="15" t="s">
        <v>12</v>
      </c>
      <c r="J22" s="14"/>
      <c r="K22" s="14"/>
      <c r="L22" s="43"/>
      <c r="M22" s="5" t="s">
        <f>IF(L21+L22+L23&gt;60,"请老师关注作业时长","")</f>
        <v>7</v>
      </c>
    </row>
    <row r="23" ht="60" customHeight="1">
      <c r="A23" s="64"/>
      <c r="B23" s="43"/>
      <c r="C23" s="15" t="s">
        <v>14</v>
      </c>
      <c r="D23" s="55" t="s">
        <v>29</v>
      </c>
      <c r="E23" s="56" t="s">
        <v>11</v>
      </c>
      <c r="F23" s="66" t="n">
        <v>15</v>
      </c>
      <c r="G23" s="64"/>
      <c r="H23" s="43"/>
      <c r="I23" s="15" t="s">
        <v>14</v>
      </c>
      <c r="J23" s="18"/>
      <c r="K23" s="14"/>
      <c r="L23" s="43"/>
    </row>
    <row r="24" ht="21" customHeight="1">
      <c r="A24" s="77" t="s">
        <v>41</v>
      </c>
      <c r="B24" s="57"/>
      <c r="C24" s="57"/>
      <c r="D24" s="57"/>
      <c r="E24" s="57"/>
      <c r="F24" s="57"/>
    </row>
    <row r="25" ht="409.5" customHeight="1">
      <c r="A25" s="57"/>
      <c r="B25" s="57"/>
      <c r="C25" s="57"/>
      <c r="D25" s="57"/>
      <c r="E25" s="57"/>
      <c r="F25" s="57"/>
    </row>
    <row r="26" ht="14.25" customHeight="1">
      <c r="A26" s="57"/>
      <c r="B26" s="57"/>
      <c r="C26" s="57"/>
      <c r="D26" s="57"/>
      <c r="E26" s="57"/>
      <c r="F26" s="57"/>
    </row>
  </sheetData>
  <mergeCells count="18">
    <mergeCell ref="G3:G23"/>
    <mergeCell ref="B6:B8"/>
    <mergeCell ref="H9:H11"/>
    <mergeCell ref="H15:H17"/>
    <mergeCell ref="A1:L1"/>
    <mergeCell ref="H18:H20"/>
    <mergeCell ref="B15:B17"/>
    <mergeCell ref="A24:F26"/>
    <mergeCell ref="B12:B14"/>
    <mergeCell ref="H6:H8"/>
    <mergeCell ref="H21:H23"/>
    <mergeCell ref="H3:H5"/>
    <mergeCell ref="B21:B23"/>
    <mergeCell ref="H12:H14"/>
    <mergeCell ref="B18:B20"/>
    <mergeCell ref="A3:A23"/>
    <mergeCell ref="B9:B11"/>
    <mergeCell ref="B3:B5"/>
  </mergeCells>
  <phoneticPr fontId="1" type="noConversion"/>
  <dataValidations count="1">
    <dataValidation type="list" allowBlank="1" showInputMessage="1" showErrorMessage="1" sqref="E3:E23 K3:K23">
      <formula1>"口头,书面,口头+书面"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25" customHeight="1"/>
  <cols>
    <col min="1" max="1" width="9.1640625" customWidth="1" style="67"/>
    <col min="2" max="2" width="8.1650390625" customWidth="1" style="67"/>
    <col min="3" max="3" width="12.9990234375" customWidth="1" style="67"/>
    <col min="4" max="4" width="32.4990234375" customWidth="1" style="67"/>
    <col min="5" max="6" width="15.6650390625" customWidth="1" style="67"/>
    <col min="10" max="10" width="22.6640625" customWidth="1" style="5"/>
    <col min="11" max="11" width="15.1640625" customWidth="1" style="5"/>
    <col min="12" max="12" width="13.166015625" customWidth="1" style="5"/>
  </cols>
  <sheetData>
    <row r="1" ht="34.15" customHeight="1">
      <c r="A1" s="45" t="s">
        <v>42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ht="40.5" customHeight="1">
      <c r="A2" s="46" t="s">
        <v>1</v>
      </c>
      <c r="B2" s="46" t="s">
        <v>2</v>
      </c>
      <c r="C2" s="46" t="s">
        <v>3</v>
      </c>
      <c r="D2" s="46" t="s">
        <v>4</v>
      </c>
      <c r="E2" s="78" t="s">
        <v>5</v>
      </c>
      <c r="F2" s="46" t="s">
        <v>6</v>
      </c>
      <c r="G2" s="46" t="s">
        <v>1</v>
      </c>
      <c r="H2" s="46" t="s">
        <v>2</v>
      </c>
      <c r="I2" s="46" t="s">
        <v>3</v>
      </c>
      <c r="J2" s="46" t="s">
        <v>4</v>
      </c>
      <c r="K2" s="79" t="s">
        <v>5</v>
      </c>
      <c r="L2" s="58" t="s">
        <v>6</v>
      </c>
    </row>
    <row r="3" ht="60" customHeight="1">
      <c r="A3" s="48" t="s">
        <f>IF(D3="","",IF(A3="",NOW(),A3))</f>
        <v>7</v>
      </c>
      <c r="B3" s="49" t="s">
        <v>43</v>
      </c>
      <c r="C3" s="49" t="s">
        <v>9</v>
      </c>
      <c r="D3" s="50" t="s">
        <v>44</v>
      </c>
      <c r="E3" s="50" t="s">
        <v>11</v>
      </c>
      <c r="F3" s="49" t="n">
        <v>15</v>
      </c>
      <c r="G3" s="48" t="e">
        <f>A3+1</f>
        <v>#VALUE!</v>
      </c>
      <c r="H3" s="49" t="s">
        <v>43</v>
      </c>
      <c r="I3" s="49" t="s">
        <v>9</v>
      </c>
      <c r="J3" s="50"/>
      <c r="K3" s="50"/>
      <c r="L3" s="24"/>
      <c r="M3" s="5" t="s">
        <f>IF(F3+F4+F5&gt;60,"请关注作业时常","")</f>
        <v>7</v>
      </c>
    </row>
    <row r="4" ht="60" customHeight="1">
      <c r="A4" s="48"/>
      <c r="B4" s="49"/>
      <c r="C4" s="49" t="s">
        <v>12</v>
      </c>
      <c r="D4" s="50" t="s">
        <v>45</v>
      </c>
      <c r="E4" s="50" t="s">
        <v>32</v>
      </c>
      <c r="F4" s="49" t="n">
        <v>15</v>
      </c>
      <c r="G4" s="48"/>
      <c r="H4" s="49"/>
      <c r="I4" s="49" t="s">
        <v>12</v>
      </c>
      <c r="J4" s="50"/>
      <c r="K4" s="50"/>
      <c r="L4" s="24"/>
      <c r="M4" s="5" t="s">
        <f>IF(L3+L4+L5&gt;60,"请老师关注作业时长","")</f>
        <v>7</v>
      </c>
    </row>
    <row r="5" ht="60" customHeight="1">
      <c r="A5" s="48"/>
      <c r="B5" s="49"/>
      <c r="C5" s="49" t="s">
        <v>14</v>
      </c>
      <c r="D5" s="51" t="s">
        <v>46</v>
      </c>
      <c r="E5" s="50" t="s">
        <v>32</v>
      </c>
      <c r="F5" s="49" t="n">
        <v>15</v>
      </c>
      <c r="G5" s="48"/>
      <c r="H5" s="49"/>
      <c r="I5" s="49" t="s">
        <v>14</v>
      </c>
      <c r="J5" s="51" t="s">
        <v>16</v>
      </c>
      <c r="K5" s="50"/>
      <c r="L5" s="24"/>
    </row>
    <row r="6" ht="60" customHeight="1">
      <c r="A6" s="48"/>
      <c r="B6" s="49" t="s">
        <v>47</v>
      </c>
      <c r="C6" s="49" t="s">
        <v>9</v>
      </c>
      <c r="D6" s="56" t="s">
        <v>44</v>
      </c>
      <c r="E6" s="56" t="s">
        <v>11</v>
      </c>
      <c r="F6" s="66" t="n">
        <v>15</v>
      </c>
      <c r="G6" s="48"/>
      <c r="H6" s="49" t="s">
        <v>47</v>
      </c>
      <c r="I6" s="49" t="s">
        <v>9</v>
      </c>
      <c r="J6" s="50"/>
      <c r="K6" s="50"/>
      <c r="L6" s="24"/>
      <c r="M6" s="5" t="s">
        <f>IF(F6+F7+F8&gt;60,"请关注作业时常","")</f>
        <v>7</v>
      </c>
    </row>
    <row r="7" ht="60" customHeight="1">
      <c r="A7" s="48"/>
      <c r="B7" s="49"/>
      <c r="C7" s="49" t="s">
        <v>12</v>
      </c>
      <c r="D7" s="56" t="s">
        <v>45</v>
      </c>
      <c r="E7" s="56" t="s">
        <v>32</v>
      </c>
      <c r="F7" s="66" t="n">
        <v>15</v>
      </c>
      <c r="G7" s="48"/>
      <c r="H7" s="49"/>
      <c r="I7" s="49" t="s">
        <v>12</v>
      </c>
      <c r="J7" s="50"/>
      <c r="K7" s="50"/>
      <c r="L7" s="24"/>
      <c r="M7" s="5" t="s">
        <f>IF(L6+L7+L8&gt;60,"请老师关注作业时长","")</f>
        <v>7</v>
      </c>
    </row>
    <row r="8" ht="60" customHeight="1">
      <c r="A8" s="48"/>
      <c r="B8" s="49"/>
      <c r="C8" s="49" t="s">
        <v>14</v>
      </c>
      <c r="D8" s="55" t="s">
        <v>46</v>
      </c>
      <c r="E8" s="56" t="s">
        <v>32</v>
      </c>
      <c r="F8" s="66" t="n">
        <v>15</v>
      </c>
      <c r="G8" s="48"/>
      <c r="H8" s="49"/>
      <c r="I8" s="49" t="s">
        <v>14</v>
      </c>
      <c r="J8" s="51" t="s">
        <v>16</v>
      </c>
      <c r="K8" s="50"/>
      <c r="L8" s="24"/>
    </row>
    <row r="9" ht="60" customHeight="1">
      <c r="A9" s="48"/>
      <c r="B9" s="49" t="s">
        <v>48</v>
      </c>
      <c r="C9" s="49" t="s">
        <v>9</v>
      </c>
      <c r="D9" s="56" t="s">
        <v>44</v>
      </c>
      <c r="E9" s="56" t="s">
        <v>11</v>
      </c>
      <c r="F9" s="66" t="n">
        <v>15</v>
      </c>
      <c r="G9" s="48"/>
      <c r="H9" s="49" t="s">
        <v>48</v>
      </c>
      <c r="I9" s="49" t="s">
        <v>9</v>
      </c>
      <c r="J9" s="50"/>
      <c r="K9" s="50"/>
      <c r="L9" s="24"/>
      <c r="M9" s="5" t="s">
        <f>IF(F9+F10+F11&gt;60,"请关注作业时常","")</f>
        <v>7</v>
      </c>
    </row>
    <row r="10" ht="60" customHeight="1">
      <c r="A10" s="48"/>
      <c r="B10" s="49"/>
      <c r="C10" s="49" t="s">
        <v>12</v>
      </c>
      <c r="D10" s="56" t="s">
        <v>45</v>
      </c>
      <c r="E10" s="56" t="s">
        <v>32</v>
      </c>
      <c r="F10" s="66" t="n">
        <v>15</v>
      </c>
      <c r="G10" s="48"/>
      <c r="H10" s="49"/>
      <c r="I10" s="49" t="s">
        <v>12</v>
      </c>
      <c r="J10" s="52"/>
      <c r="K10" s="50"/>
      <c r="L10" s="24"/>
      <c r="M10" s="5" t="s">
        <f>IF(L9+L10+L11&gt;60,"请老师关注作业时长","")</f>
        <v>7</v>
      </c>
    </row>
    <row r="11" ht="60" customHeight="1">
      <c r="A11" s="48"/>
      <c r="B11" s="49"/>
      <c r="C11" s="49" t="s">
        <v>14</v>
      </c>
      <c r="D11" s="55" t="s">
        <v>46</v>
      </c>
      <c r="E11" s="56" t="s">
        <v>32</v>
      </c>
      <c r="F11" s="66" t="n">
        <v>15</v>
      </c>
      <c r="G11" s="48"/>
      <c r="H11" s="49"/>
      <c r="I11" s="49" t="s">
        <v>14</v>
      </c>
      <c r="J11" s="51" t="s">
        <v>16</v>
      </c>
      <c r="K11" s="50"/>
      <c r="L11" s="24"/>
    </row>
    <row r="12" ht="60" customHeight="1">
      <c r="A12" s="48"/>
      <c r="B12" s="49" t="s">
        <v>49</v>
      </c>
      <c r="C12" s="49" t="s">
        <v>9</v>
      </c>
      <c r="D12" s="56" t="s">
        <v>44</v>
      </c>
      <c r="E12" s="56" t="s">
        <v>11</v>
      </c>
      <c r="F12" s="66" t="n">
        <v>15</v>
      </c>
      <c r="G12" s="48"/>
      <c r="H12" s="49" t="s">
        <v>49</v>
      </c>
      <c r="I12" s="49" t="s">
        <v>9</v>
      </c>
      <c r="J12" s="50"/>
      <c r="K12" s="50"/>
      <c r="L12" s="24"/>
      <c r="M12" s="5" t="s">
        <f>IF(F12+F13+F14&gt;60,"请关注作业时常","")</f>
        <v>7</v>
      </c>
    </row>
    <row r="13" ht="60" customHeight="1">
      <c r="A13" s="48"/>
      <c r="B13" s="49"/>
      <c r="C13" s="49" t="s">
        <v>12</v>
      </c>
      <c r="D13" s="56" t="s">
        <v>45</v>
      </c>
      <c r="E13" s="56" t="s">
        <v>32</v>
      </c>
      <c r="F13" s="66" t="n">
        <v>15</v>
      </c>
      <c r="G13" s="48"/>
      <c r="H13" s="49"/>
      <c r="I13" s="49" t="s">
        <v>12</v>
      </c>
      <c r="J13" s="50"/>
      <c r="K13" s="50"/>
      <c r="L13" s="24"/>
      <c r="M13" s="5" t="s">
        <f>IF(L12+L13+L14&gt;60,"请老师关注作业时长","")</f>
        <v>7</v>
      </c>
    </row>
    <row r="14" ht="60" customHeight="1">
      <c r="A14" s="48"/>
      <c r="B14" s="49"/>
      <c r="C14" s="49" t="s">
        <v>14</v>
      </c>
      <c r="D14" s="55" t="s">
        <v>46</v>
      </c>
      <c r="E14" s="56" t="s">
        <v>32</v>
      </c>
      <c r="F14" s="66" t="n">
        <v>15</v>
      </c>
      <c r="G14" s="48"/>
      <c r="H14" s="49"/>
      <c r="I14" s="49" t="s">
        <v>14</v>
      </c>
      <c r="J14" s="51" t="s">
        <v>16</v>
      </c>
      <c r="K14" s="50"/>
      <c r="L14" s="24"/>
    </row>
    <row r="15" ht="60" customHeight="1">
      <c r="A15" s="48"/>
      <c r="B15" s="49" t="s">
        <v>50</v>
      </c>
      <c r="C15" s="49" t="s">
        <v>9</v>
      </c>
      <c r="D15" s="56" t="s">
        <v>44</v>
      </c>
      <c r="E15" s="56" t="s">
        <v>11</v>
      </c>
      <c r="F15" s="66" t="n">
        <v>15</v>
      </c>
      <c r="G15" s="48"/>
      <c r="H15" s="49" t="s">
        <v>50</v>
      </c>
      <c r="I15" s="49" t="s">
        <v>9</v>
      </c>
      <c r="J15" s="50"/>
      <c r="K15" s="50"/>
      <c r="L15" s="24"/>
      <c r="M15" s="5" t="s">
        <f>IF(F15+F16+F17&gt;60,"请关注作业时常","")</f>
        <v>7</v>
      </c>
    </row>
    <row r="16" ht="60" customHeight="1">
      <c r="A16" s="48"/>
      <c r="B16" s="49"/>
      <c r="C16" s="49" t="s">
        <v>12</v>
      </c>
      <c r="D16" s="56" t="s">
        <v>45</v>
      </c>
      <c r="E16" s="56" t="s">
        <v>32</v>
      </c>
      <c r="F16" s="66" t="n">
        <v>15</v>
      </c>
      <c r="G16" s="48"/>
      <c r="H16" s="49"/>
      <c r="I16" s="49" t="s">
        <v>12</v>
      </c>
      <c r="J16" s="50"/>
      <c r="K16" s="50"/>
      <c r="L16" s="24"/>
      <c r="M16" s="5" t="s">
        <f>IF(L15+L16+L17&gt;60,"请老师关注作业时长","")</f>
        <v>7</v>
      </c>
    </row>
    <row r="17" ht="60" customHeight="1">
      <c r="A17" s="48"/>
      <c r="B17" s="49"/>
      <c r="C17" s="49" t="s">
        <v>14</v>
      </c>
      <c r="D17" s="55" t="s">
        <v>46</v>
      </c>
      <c r="E17" s="56" t="s">
        <v>32</v>
      </c>
      <c r="F17" s="66" t="n">
        <v>15</v>
      </c>
      <c r="G17" s="48"/>
      <c r="H17" s="49"/>
      <c r="I17" s="49" t="s">
        <v>14</v>
      </c>
      <c r="J17" s="51" t="s">
        <v>16</v>
      </c>
      <c r="K17" s="50"/>
      <c r="L17" s="24"/>
    </row>
    <row r="18" ht="60" customHeight="1">
      <c r="A18" s="48"/>
      <c r="B18" s="49" t="s">
        <v>51</v>
      </c>
      <c r="C18" s="49" t="s">
        <v>9</v>
      </c>
      <c r="D18" s="56" t="s">
        <v>44</v>
      </c>
      <c r="E18" s="56" t="s">
        <v>11</v>
      </c>
      <c r="F18" s="66" t="n">
        <v>15</v>
      </c>
      <c r="G18" s="48"/>
      <c r="H18" s="49" t="s">
        <v>50</v>
      </c>
      <c r="I18" s="49" t="s">
        <v>9</v>
      </c>
      <c r="J18" s="50"/>
      <c r="K18" s="50"/>
      <c r="L18" s="24"/>
      <c r="M18" s="5" t="s">
        <f>IF(F18+F19+F20&gt;60,"请关注作业时常","")</f>
        <v>7</v>
      </c>
    </row>
    <row r="19" ht="60" customHeight="1">
      <c r="A19" s="48"/>
      <c r="B19" s="49"/>
      <c r="C19" s="49" t="s">
        <v>12</v>
      </c>
      <c r="D19" s="56" t="s">
        <v>45</v>
      </c>
      <c r="E19" s="56" t="s">
        <v>32</v>
      </c>
      <c r="F19" s="66" t="n">
        <v>15</v>
      </c>
      <c r="G19" s="48"/>
      <c r="H19" s="49"/>
      <c r="I19" s="49" t="s">
        <v>12</v>
      </c>
      <c r="J19" s="50"/>
      <c r="K19" s="50"/>
      <c r="L19" s="24"/>
      <c r="M19" s="5" t="s">
        <f>IF(L18+L19+L20&gt;60,"请老师关注作业时长","")</f>
        <v>7</v>
      </c>
    </row>
    <row r="20" ht="60" customHeight="1">
      <c r="A20" s="48"/>
      <c r="B20" s="49"/>
      <c r="C20" s="49" t="s">
        <v>14</v>
      </c>
      <c r="D20" s="55" t="s">
        <v>46</v>
      </c>
      <c r="E20" s="56" t="s">
        <v>32</v>
      </c>
      <c r="F20" s="66" t="n">
        <v>15</v>
      </c>
      <c r="G20" s="48"/>
      <c r="H20" s="49"/>
      <c r="I20" s="49" t="s">
        <v>14</v>
      </c>
      <c r="J20" s="51" t="s">
        <v>16</v>
      </c>
      <c r="K20" s="50"/>
      <c r="L20" s="24"/>
    </row>
    <row r="21" ht="60" customHeight="1">
      <c r="A21" s="48"/>
      <c r="B21" s="49" t="s">
        <v>52</v>
      </c>
      <c r="C21" s="49" t="s">
        <v>9</v>
      </c>
      <c r="D21" s="56" t="s">
        <v>44</v>
      </c>
      <c r="E21" s="56" t="s">
        <v>11</v>
      </c>
      <c r="F21" s="66" t="n">
        <v>15</v>
      </c>
      <c r="G21" s="48"/>
      <c r="H21" s="49" t="s">
        <v>50</v>
      </c>
      <c r="I21" s="49" t="s">
        <v>9</v>
      </c>
      <c r="J21" s="50"/>
      <c r="K21" s="50"/>
      <c r="L21" s="24"/>
      <c r="M21" s="5" t="s">
        <f>IF(F21+F22+F23&gt;60,"请关注作业时常","")</f>
        <v>7</v>
      </c>
    </row>
    <row r="22" ht="60" customHeight="1">
      <c r="A22" s="48"/>
      <c r="B22" s="49"/>
      <c r="C22" s="49" t="s">
        <v>12</v>
      </c>
      <c r="D22" s="56" t="s">
        <v>45</v>
      </c>
      <c r="E22" s="56" t="s">
        <v>32</v>
      </c>
      <c r="F22" s="66" t="n">
        <v>15</v>
      </c>
      <c r="G22" s="48"/>
      <c r="H22" s="49"/>
      <c r="I22" s="49" t="s">
        <v>12</v>
      </c>
      <c r="J22" s="50"/>
      <c r="K22" s="50"/>
      <c r="L22" s="24"/>
      <c r="M22" s="5" t="s">
        <f>IF(L21+L22+L23&gt;60,"请老师关注作业时长","")</f>
        <v>7</v>
      </c>
    </row>
    <row r="23" ht="60" customHeight="1">
      <c r="A23" s="53"/>
      <c r="B23" s="54"/>
      <c r="C23" s="54" t="s">
        <v>14</v>
      </c>
      <c r="D23" s="55" t="s">
        <v>46</v>
      </c>
      <c r="E23" s="56" t="s">
        <v>32</v>
      </c>
      <c r="F23" s="66" t="n">
        <v>15</v>
      </c>
      <c r="G23" s="53"/>
      <c r="H23" s="54"/>
      <c r="I23" s="54" t="s">
        <v>14</v>
      </c>
      <c r="J23" s="55" t="s">
        <v>16</v>
      </c>
      <c r="K23" s="56"/>
      <c r="L23" s="26"/>
    </row>
    <row r="24" ht="21" customHeight="1">
      <c r="A24" s="80" t="s">
        <v>41</v>
      </c>
      <c r="B24" s="57"/>
      <c r="C24" s="57"/>
      <c r="D24" s="57"/>
      <c r="E24" s="57"/>
      <c r="F24" s="57"/>
    </row>
    <row r="25" ht="409.5" customHeight="1">
      <c r="A25" s="57"/>
      <c r="B25" s="57"/>
      <c r="C25" s="57"/>
      <c r="D25" s="57"/>
      <c r="E25" s="57"/>
      <c r="F25" s="57"/>
    </row>
    <row r="26" ht="14.25" customHeight="1">
      <c r="A26" s="57"/>
      <c r="B26" s="57"/>
      <c r="C26" s="57"/>
      <c r="D26" s="57"/>
      <c r="E26" s="57"/>
      <c r="F26" s="57"/>
    </row>
  </sheetData>
  <mergeCells count="18">
    <mergeCell ref="B3:B5"/>
    <mergeCell ref="G3:G23"/>
    <mergeCell ref="B12:B14"/>
    <mergeCell ref="A24:F26"/>
    <mergeCell ref="H21:H23"/>
    <mergeCell ref="B21:B23"/>
    <mergeCell ref="H6:H8"/>
    <mergeCell ref="H12:H14"/>
    <mergeCell ref="B18:B20"/>
    <mergeCell ref="H15:H17"/>
    <mergeCell ref="H18:H20"/>
    <mergeCell ref="A1:L1"/>
    <mergeCell ref="A3:A23"/>
    <mergeCell ref="B15:B17"/>
    <mergeCell ref="B6:B8"/>
    <mergeCell ref="B9:B11"/>
    <mergeCell ref="H9:H11"/>
    <mergeCell ref="H3:H5"/>
  </mergeCells>
  <phoneticPr fontId="1" type="noConversion"/>
  <dataValidations count="1">
    <dataValidation type="list" allowBlank="1" showInputMessage="1" showErrorMessage="1" sqref="E3:E23 K3:K23">
      <formula1>"口头,书面,口头+书面"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25" customHeight="1"/>
  <cols>
    <col min="1" max="1" width="10.8310546875" customWidth="1" style="67"/>
    <col min="2" max="2" width="8.1650390625" customWidth="1" style="67"/>
    <col min="3" max="3" width="12.9990234375" customWidth="1" style="67"/>
    <col min="4" max="4" width="30.6650390625" customWidth="1" style="67"/>
    <col min="5" max="5" width="15.6650390625" customWidth="1" style="67"/>
    <col min="6" max="6" width="15.6650390625" customWidth="1" style="27"/>
    <col min="10" max="10" width="21.6650390625" customWidth="1" style="5"/>
    <col min="11" max="11" width="16.6640625" customWidth="1" style="5"/>
    <col min="12" max="12" width="13.6640625" customWidth="1" style="5"/>
  </cols>
  <sheetData>
    <row r="1" ht="34.15" customHeight="1">
      <c r="A1" s="28" t="s">
        <v>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ht="31.149999999999995" customHeight="1">
      <c r="A2" s="30" t="s">
        <v>1</v>
      </c>
      <c r="B2" s="31" t="s">
        <v>2</v>
      </c>
      <c r="C2" s="32" t="s">
        <v>3</v>
      </c>
      <c r="D2" s="32" t="s">
        <v>4</v>
      </c>
      <c r="E2" s="81" t="s">
        <v>5</v>
      </c>
      <c r="F2" s="34" t="s">
        <v>6</v>
      </c>
      <c r="G2" s="35" t="s">
        <v>1</v>
      </c>
      <c r="H2" s="31" t="s">
        <v>2</v>
      </c>
      <c r="I2" s="32" t="s">
        <v>3</v>
      </c>
      <c r="J2" s="32" t="s">
        <v>4</v>
      </c>
      <c r="K2" s="82" t="s">
        <v>5</v>
      </c>
      <c r="L2" s="34" t="s">
        <v>6</v>
      </c>
    </row>
    <row r="3" ht="60" customHeight="1">
      <c r="A3" s="36" t="n">
        <v>45941</v>
      </c>
      <c r="B3" s="37" t="s">
        <v>54</v>
      </c>
      <c r="C3" s="12" t="s">
        <v>9</v>
      </c>
      <c r="D3" s="83" t="s">
        <v>55</v>
      </c>
      <c r="E3" s="14" t="s">
        <v>56</v>
      </c>
      <c r="F3" s="15" t="n">
        <v>30</v>
      </c>
      <c r="G3" s="11" t="n">
        <f>A3+1</f>
        <v>45920.3434027778</v>
      </c>
      <c r="H3" s="39" t="s">
        <v>54</v>
      </c>
      <c r="I3" s="12" t="s">
        <v>9</v>
      </c>
      <c r="J3" s="38"/>
      <c r="K3" s="14"/>
      <c r="L3" s="43"/>
      <c r="M3" s="5" t="s">
        <f>IF(F3+F4+F5&gt;60,"请关注作业时常","")</f>
        <v>7</v>
      </c>
    </row>
    <row r="4" ht="60" customHeight="1">
      <c r="A4" s="40"/>
      <c r="B4" s="41"/>
      <c r="C4" s="12" t="s">
        <v>12</v>
      </c>
      <c r="D4" s="38" t="s">
        <v>45</v>
      </c>
      <c r="E4" s="14" t="s">
        <v>32</v>
      </c>
      <c r="F4" s="15" t="n">
        <v>10</v>
      </c>
      <c r="G4" s="11"/>
      <c r="H4" s="42"/>
      <c r="I4" s="12" t="s">
        <v>12</v>
      </c>
      <c r="J4" s="44"/>
      <c r="K4" s="14"/>
      <c r="L4" s="43"/>
      <c r="M4" s="5" t="s">
        <f>IF(L3+L4+L5&gt;60,"请老师关注作业时长","")</f>
        <v>7</v>
      </c>
    </row>
    <row r="5" ht="60" customHeight="1">
      <c r="A5" s="40"/>
      <c r="B5" s="41"/>
      <c r="C5" s="12" t="s">
        <v>14</v>
      </c>
      <c r="D5" s="38" t="s">
        <v>45</v>
      </c>
      <c r="E5" s="14" t="s">
        <v>32</v>
      </c>
      <c r="F5" s="15" t="n">
        <v>10</v>
      </c>
      <c r="G5" s="11"/>
      <c r="H5" s="42"/>
      <c r="I5" s="12" t="s">
        <v>14</v>
      </c>
      <c r="J5" s="38" t="s">
        <v>16</v>
      </c>
      <c r="K5" s="14"/>
      <c r="L5" s="43"/>
    </row>
    <row r="6" ht="60" customHeight="1">
      <c r="A6" s="40"/>
      <c r="B6" s="37" t="s">
        <v>57</v>
      </c>
      <c r="C6" s="12" t="s">
        <v>9</v>
      </c>
      <c r="D6" s="38" t="s">
        <v>58</v>
      </c>
      <c r="E6" s="14" t="s">
        <v>56</v>
      </c>
      <c r="F6" s="15" t="n">
        <v>15</v>
      </c>
      <c r="G6" s="11"/>
      <c r="H6" s="39" t="s">
        <v>57</v>
      </c>
      <c r="I6" s="12" t="s">
        <v>9</v>
      </c>
      <c r="J6" s="38"/>
      <c r="K6" s="14"/>
      <c r="L6" s="43"/>
      <c r="M6" s="5" t="s">
        <f>IF(F6+F7+F8&gt;60,"请关注作业时常","")</f>
        <v>7</v>
      </c>
    </row>
    <row r="7" ht="60" customHeight="1">
      <c r="A7" s="40"/>
      <c r="B7" s="41"/>
      <c r="C7" s="12" t="s">
        <v>12</v>
      </c>
      <c r="D7" s="38" t="s">
        <v>45</v>
      </c>
      <c r="E7" s="56" t="s">
        <v>32</v>
      </c>
      <c r="F7" s="15" t="n">
        <v>10</v>
      </c>
      <c r="G7" s="11"/>
      <c r="H7" s="42"/>
      <c r="I7" s="12" t="s">
        <v>12</v>
      </c>
      <c r="J7" s="44"/>
      <c r="K7" s="14"/>
      <c r="L7" s="43"/>
      <c r="M7" s="5" t="s">
        <f>IF(L6+L7+L8&gt;60,"请老师关注作业时长","")</f>
        <v>7</v>
      </c>
    </row>
    <row r="8" ht="60" customHeight="1">
      <c r="A8" s="40"/>
      <c r="B8" s="41"/>
      <c r="C8" s="12" t="s">
        <v>14</v>
      </c>
      <c r="D8" s="38" t="s">
        <v>45</v>
      </c>
      <c r="E8" s="56" t="s">
        <v>32</v>
      </c>
      <c r="F8" s="15" t="n">
        <v>10</v>
      </c>
      <c r="G8" s="11"/>
      <c r="H8" s="42"/>
      <c r="I8" s="12" t="s">
        <v>14</v>
      </c>
      <c r="J8" s="38" t="s">
        <v>16</v>
      </c>
      <c r="K8" s="14"/>
      <c r="L8" s="43"/>
    </row>
    <row r="9" ht="60" customHeight="1">
      <c r="A9" s="40"/>
      <c r="B9" s="37" t="s">
        <v>59</v>
      </c>
      <c r="C9" s="12" t="s">
        <v>9</v>
      </c>
      <c r="D9" s="38" t="s">
        <v>58</v>
      </c>
      <c r="E9" s="56" t="s">
        <v>56</v>
      </c>
      <c r="F9" s="15" t="n">
        <v>15</v>
      </c>
      <c r="G9" s="11"/>
      <c r="H9" s="39" t="s">
        <v>59</v>
      </c>
      <c r="I9" s="12" t="s">
        <v>9</v>
      </c>
      <c r="J9" s="38"/>
      <c r="K9" s="14"/>
      <c r="L9" s="43"/>
      <c r="M9" s="5" t="s">
        <f>IF(F9+F10+F11&gt;60,"请关注作业时常","")</f>
        <v>7</v>
      </c>
    </row>
    <row r="10" ht="60" customHeight="1">
      <c r="A10" s="40"/>
      <c r="B10" s="41"/>
      <c r="C10" s="12" t="s">
        <v>12</v>
      </c>
      <c r="D10" s="38" t="s">
        <v>45</v>
      </c>
      <c r="E10" s="56" t="s">
        <v>32</v>
      </c>
      <c r="F10" s="15" t="n">
        <v>10</v>
      </c>
      <c r="G10" s="11"/>
      <c r="H10" s="42"/>
      <c r="I10" s="12" t="s">
        <v>12</v>
      </c>
      <c r="J10" s="38"/>
      <c r="K10" s="14"/>
      <c r="L10" s="43"/>
      <c r="M10" s="5" t="s">
        <f>IF(L9+L10+L11&gt;60,"请老师关注作业时长","")</f>
        <v>7</v>
      </c>
    </row>
    <row r="11" ht="60" customHeight="1">
      <c r="A11" s="40"/>
      <c r="B11" s="41"/>
      <c r="C11" s="12" t="s">
        <v>14</v>
      </c>
      <c r="D11" s="38" t="s">
        <v>45</v>
      </c>
      <c r="E11" s="56" t="s">
        <v>32</v>
      </c>
      <c r="F11" s="15" t="n">
        <v>10</v>
      </c>
      <c r="G11" s="11"/>
      <c r="H11" s="42"/>
      <c r="I11" s="12" t="s">
        <v>14</v>
      </c>
      <c r="J11" s="38" t="s">
        <v>16</v>
      </c>
      <c r="K11" s="14"/>
      <c r="L11" s="43"/>
    </row>
    <row r="12" ht="60" customHeight="1">
      <c r="A12" s="40"/>
      <c r="B12" s="37" t="s">
        <v>60</v>
      </c>
      <c r="C12" s="12" t="s">
        <v>9</v>
      </c>
      <c r="D12" s="38" t="s">
        <v>58</v>
      </c>
      <c r="E12" s="56" t="s">
        <v>56</v>
      </c>
      <c r="F12" s="15" t="n">
        <v>15</v>
      </c>
      <c r="G12" s="11"/>
      <c r="H12" s="39" t="s">
        <v>60</v>
      </c>
      <c r="I12" s="12" t="s">
        <v>9</v>
      </c>
      <c r="J12" s="38"/>
      <c r="K12" s="14"/>
      <c r="L12" s="43"/>
      <c r="M12" s="5" t="s">
        <f>IF(F12+F13+F14&gt;60,"请关注作业时常","")</f>
        <v>7</v>
      </c>
    </row>
    <row r="13" ht="60" customHeight="1">
      <c r="A13" s="40"/>
      <c r="B13" s="41"/>
      <c r="C13" s="12" t="s">
        <v>12</v>
      </c>
      <c r="D13" s="38" t="s">
        <v>45</v>
      </c>
      <c r="E13" s="56" t="s">
        <v>32</v>
      </c>
      <c r="F13" s="15" t="n">
        <v>10</v>
      </c>
      <c r="G13" s="11"/>
      <c r="H13" s="42"/>
      <c r="I13" s="12" t="s">
        <v>12</v>
      </c>
      <c r="J13" s="38"/>
      <c r="K13" s="14"/>
      <c r="L13" s="43"/>
      <c r="M13" s="5" t="s">
        <f>IF(L12+L13+L14&gt;60,"请老师关注作业时长","")</f>
        <v>7</v>
      </c>
    </row>
    <row r="14" ht="60" customHeight="1">
      <c r="A14" s="40"/>
      <c r="B14" s="41"/>
      <c r="C14" s="12" t="s">
        <v>14</v>
      </c>
      <c r="D14" s="38" t="s">
        <v>45</v>
      </c>
      <c r="E14" s="56" t="s">
        <v>32</v>
      </c>
      <c r="F14" s="15" t="n">
        <v>10</v>
      </c>
      <c r="G14" s="11"/>
      <c r="H14" s="42"/>
      <c r="I14" s="12" t="s">
        <v>14</v>
      </c>
      <c r="J14" s="38" t="s">
        <v>16</v>
      </c>
      <c r="K14" s="14"/>
      <c r="L14" s="43"/>
    </row>
    <row r="15" ht="60" customHeight="1">
      <c r="A15" s="40"/>
      <c r="B15" s="37" t="s">
        <v>61</v>
      </c>
      <c r="C15" s="12" t="s">
        <v>9</v>
      </c>
      <c r="D15" s="38" t="s">
        <v>58</v>
      </c>
      <c r="E15" s="56" t="s">
        <v>56</v>
      </c>
      <c r="F15" s="15" t="n">
        <v>15</v>
      </c>
      <c r="G15" s="11"/>
      <c r="H15" s="39" t="s">
        <v>61</v>
      </c>
      <c r="I15" s="12" t="s">
        <v>9</v>
      </c>
      <c r="J15" s="38"/>
      <c r="K15" s="14"/>
      <c r="L15" s="43"/>
      <c r="M15" s="5" t="s">
        <f>IF(F15+F16+F17&gt;60,"请关注作业时常","")</f>
        <v>7</v>
      </c>
    </row>
    <row r="16" ht="60" customHeight="1">
      <c r="A16" s="40"/>
      <c r="B16" s="41"/>
      <c r="C16" s="12" t="s">
        <v>12</v>
      </c>
      <c r="D16" s="38" t="s">
        <v>45</v>
      </c>
      <c r="E16" s="56" t="s">
        <v>32</v>
      </c>
      <c r="F16" s="15" t="n">
        <v>10</v>
      </c>
      <c r="G16" s="11"/>
      <c r="H16" s="42"/>
      <c r="I16" s="12" t="s">
        <v>12</v>
      </c>
      <c r="J16" s="38"/>
      <c r="K16" s="14"/>
      <c r="L16" s="15"/>
      <c r="M16" s="5" t="s">
        <f>IF(L15+L16+L17&gt;60,"请老师关注作业时长","")</f>
        <v>7</v>
      </c>
    </row>
    <row r="17" ht="60" customHeight="1">
      <c r="A17" s="40"/>
      <c r="B17" s="41"/>
      <c r="C17" s="12" t="s">
        <v>14</v>
      </c>
      <c r="D17" s="38" t="s">
        <v>45</v>
      </c>
      <c r="E17" s="56" t="s">
        <v>32</v>
      </c>
      <c r="F17" s="15" t="n">
        <v>10</v>
      </c>
      <c r="G17" s="11"/>
      <c r="H17" s="42"/>
      <c r="I17" s="12" t="s">
        <v>14</v>
      </c>
      <c r="J17" s="38" t="s">
        <v>16</v>
      </c>
      <c r="K17" s="14"/>
      <c r="L17" s="43"/>
    </row>
    <row r="18" ht="21" customHeight="1">
      <c r="A18" s="84" t="s">
        <v>62</v>
      </c>
      <c r="B18" s="20"/>
      <c r="C18" s="20"/>
      <c r="D18" s="20"/>
      <c r="E18" s="20"/>
      <c r="F18" s="20"/>
    </row>
    <row r="19" ht="14.25" customHeight="1">
      <c r="A19" s="20"/>
      <c r="B19" s="20"/>
      <c r="C19" s="20"/>
      <c r="D19" s="20"/>
      <c r="E19" s="20"/>
      <c r="F19" s="20"/>
    </row>
    <row r="20" ht="14.25" customHeight="1">
      <c r="A20" s="20"/>
      <c r="B20" s="20"/>
      <c r="C20" s="20"/>
      <c r="D20" s="20"/>
      <c r="E20" s="20"/>
      <c r="F20" s="20"/>
    </row>
  </sheetData>
  <mergeCells count="14">
    <mergeCell ref="B6:B8"/>
    <mergeCell ref="B3:B5"/>
    <mergeCell ref="H6:H8"/>
    <mergeCell ref="H15:H17"/>
    <mergeCell ref="B15:B17"/>
    <mergeCell ref="B12:B14"/>
    <mergeCell ref="H9:H11"/>
    <mergeCell ref="H3:H5"/>
    <mergeCell ref="H12:H14"/>
    <mergeCell ref="G3:G17"/>
    <mergeCell ref="A3:A17"/>
    <mergeCell ref="B9:B11"/>
    <mergeCell ref="A1:L1"/>
    <mergeCell ref="A18:F20"/>
  </mergeCells>
  <phoneticPr fontId="1" type="noConversion"/>
  <dataValidations count="1">
    <dataValidation type="list" allowBlank="1" showInputMessage="1" showErrorMessage="1" sqref="E3:E17 K3:K17">
      <formula1>"口头,书面,口头+书面"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25" customHeight="1"/>
  <cols>
    <col min="1" max="1" width="9.6650390625" customWidth="1" style="67"/>
    <col min="2" max="2" width="8.1650390625" customWidth="1" style="67"/>
    <col min="3" max="3" width="12.9990234375" customWidth="1" style="67"/>
    <col min="4" max="4" width="29.666015625" customWidth="1" style="67"/>
    <col min="5" max="6" width="15.6650390625" customWidth="1" style="67"/>
    <col min="8" max="8" width="8.8330078125" customWidth="1" style="5"/>
    <col min="10" max="10" width="22.998046875" customWidth="1" style="5"/>
    <col min="11" max="11" width="15.6650390625" customWidth="1" style="5"/>
    <col min="12" max="12" width="15.83203125" customWidth="1" style="5"/>
  </cols>
  <sheetData>
    <row r="1" ht="34.15" customHeight="1">
      <c r="A1" s="6" t="s">
        <v>63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43.5" customHeight="1">
      <c r="A2" s="8" t="s">
        <v>1</v>
      </c>
      <c r="B2" s="8" t="s">
        <v>2</v>
      </c>
      <c r="C2" s="8" t="s">
        <v>3</v>
      </c>
      <c r="D2" s="8" t="s">
        <v>4</v>
      </c>
      <c r="E2" s="85" t="s">
        <v>5</v>
      </c>
      <c r="F2" s="10" t="s">
        <v>6</v>
      </c>
      <c r="G2" s="8" t="s">
        <v>1</v>
      </c>
      <c r="H2" s="8" t="s">
        <v>2</v>
      </c>
      <c r="I2" s="8" t="s">
        <v>3</v>
      </c>
      <c r="J2" s="8" t="s">
        <v>4</v>
      </c>
      <c r="K2" s="86" t="s">
        <v>5</v>
      </c>
      <c r="L2" s="8" t="s">
        <v>6</v>
      </c>
    </row>
    <row r="3" ht="60" customHeight="1">
      <c r="A3" s="11" t="s">
        <f>IF(D3="","",IF(A3="",NOW(),A3))</f>
        <v>7</v>
      </c>
      <c r="B3" s="12" t="s">
        <v>64</v>
      </c>
      <c r="C3" s="12" t="s">
        <v>9</v>
      </c>
      <c r="D3" s="13" t="s">
        <v>65</v>
      </c>
      <c r="E3" s="14" t="s">
        <v>11</v>
      </c>
      <c r="F3" s="15" t="n">
        <v>15</v>
      </c>
      <c r="G3" s="11" t="e">
        <f>A3+1</f>
        <v>#VALUE!</v>
      </c>
      <c r="H3" s="12" t="s">
        <v>64</v>
      </c>
      <c r="I3" s="12" t="s">
        <v>9</v>
      </c>
      <c r="J3" s="13"/>
      <c r="K3" s="21"/>
      <c r="L3" s="22"/>
      <c r="M3" s="5" t="s">
        <f>IF(F3+F4+F5&gt;60,"请关注作业时常","")</f>
        <v>7</v>
      </c>
    </row>
    <row r="4" ht="60" customHeight="1">
      <c r="A4" s="16"/>
      <c r="B4" s="17"/>
      <c r="C4" s="12" t="s">
        <v>12</v>
      </c>
      <c r="D4" s="18" t="s">
        <v>28</v>
      </c>
      <c r="E4" s="14" t="s">
        <v>32</v>
      </c>
      <c r="F4" s="15" t="n">
        <v>20</v>
      </c>
      <c r="G4" s="16"/>
      <c r="H4" s="17"/>
      <c r="I4" s="12" t="s">
        <v>12</v>
      </c>
      <c r="J4" s="18" t="s">
        <v>28</v>
      </c>
      <c r="K4" s="23" t="s">
        <v>32</v>
      </c>
      <c r="L4" s="24" t="n">
        <v>20</v>
      </c>
      <c r="M4" s="5" t="s">
        <f>IF(L3+L4+L5&gt;60,"请老师关注作业时长","")</f>
        <v>7</v>
      </c>
    </row>
    <row r="5" ht="60" customHeight="1">
      <c r="A5" s="16"/>
      <c r="B5" s="17"/>
      <c r="C5" s="12" t="s">
        <v>14</v>
      </c>
      <c r="D5" s="18" t="s">
        <v>28</v>
      </c>
      <c r="E5" s="14" t="s">
        <v>32</v>
      </c>
      <c r="F5" s="15" t="n">
        <v>15</v>
      </c>
      <c r="G5" s="16"/>
      <c r="H5" s="17"/>
      <c r="I5" s="12" t="s">
        <v>14</v>
      </c>
      <c r="J5" s="18"/>
      <c r="K5" s="23"/>
      <c r="L5" s="24"/>
    </row>
    <row r="6" ht="60" customHeight="1">
      <c r="A6" s="16"/>
      <c r="B6" s="17" t="s">
        <v>66</v>
      </c>
      <c r="C6" s="12" t="s">
        <v>9</v>
      </c>
      <c r="D6" s="56" t="s">
        <v>67</v>
      </c>
      <c r="E6" s="56" t="s">
        <v>56</v>
      </c>
      <c r="F6" s="15" t="n">
        <v>20</v>
      </c>
      <c r="G6" s="16"/>
      <c r="H6" s="17" t="s">
        <v>66</v>
      </c>
      <c r="I6" s="12" t="s">
        <v>9</v>
      </c>
      <c r="J6" s="19"/>
      <c r="K6" s="23"/>
      <c r="L6" s="24"/>
      <c r="M6" s="5" t="s">
        <f>IF(F6+F7+F8&gt;60,"请关注作业时常","")</f>
        <v>7</v>
      </c>
    </row>
    <row r="7" ht="60" customHeight="1">
      <c r="A7" s="16"/>
      <c r="B7" s="17"/>
      <c r="C7" s="12" t="s">
        <v>12</v>
      </c>
      <c r="D7" s="55" t="s">
        <v>28</v>
      </c>
      <c r="E7" s="56" t="s">
        <v>32</v>
      </c>
      <c r="F7" s="15" t="n">
        <v>15</v>
      </c>
      <c r="G7" s="16"/>
      <c r="H7" s="17"/>
      <c r="I7" s="12" t="s">
        <v>12</v>
      </c>
      <c r="J7" s="18" t="s">
        <v>28</v>
      </c>
      <c r="K7" s="23" t="s">
        <v>32</v>
      </c>
      <c r="L7" s="24" t="n">
        <v>20</v>
      </c>
      <c r="M7" s="5" t="s">
        <f>IF(L6+L7+L8&gt;60,"请老师关注作业时长","")</f>
        <v>7</v>
      </c>
    </row>
    <row r="8" ht="60" customHeight="1">
      <c r="A8" s="16"/>
      <c r="B8" s="17"/>
      <c r="C8" s="12" t="s">
        <v>14</v>
      </c>
      <c r="D8" s="55" t="s">
        <v>68</v>
      </c>
      <c r="E8" s="56" t="s">
        <v>56</v>
      </c>
      <c r="F8" s="15" t="n">
        <v>15</v>
      </c>
      <c r="G8" s="16"/>
      <c r="H8" s="17"/>
      <c r="I8" s="12" t="s">
        <v>14</v>
      </c>
      <c r="J8" s="18"/>
      <c r="K8" s="23"/>
      <c r="L8" s="24"/>
    </row>
    <row r="9" ht="60" customHeight="1">
      <c r="A9" s="16"/>
      <c r="B9" s="17" t="s">
        <v>69</v>
      </c>
      <c r="C9" s="12" t="s">
        <v>9</v>
      </c>
      <c r="D9" s="56" t="s">
        <v>67</v>
      </c>
      <c r="E9" s="56" t="s">
        <v>56</v>
      </c>
      <c r="F9" s="15" t="n">
        <v>20</v>
      </c>
      <c r="G9" s="16"/>
      <c r="H9" s="17" t="s">
        <v>69</v>
      </c>
      <c r="I9" s="12" t="s">
        <v>9</v>
      </c>
      <c r="J9" s="19"/>
      <c r="K9" s="23"/>
      <c r="L9" s="24"/>
      <c r="M9" s="5" t="s">
        <f>IF(F9+F10+F11&gt;60,"请关注作业时常","")</f>
        <v>7</v>
      </c>
    </row>
    <row r="10" ht="60" customHeight="1">
      <c r="A10" s="16"/>
      <c r="B10" s="17"/>
      <c r="C10" s="12" t="s">
        <v>12</v>
      </c>
      <c r="D10" s="55" t="s">
        <v>28</v>
      </c>
      <c r="E10" s="56" t="s">
        <v>32</v>
      </c>
      <c r="F10" s="15" t="n">
        <v>15</v>
      </c>
      <c r="G10" s="16"/>
      <c r="H10" s="17"/>
      <c r="I10" s="12" t="s">
        <v>12</v>
      </c>
      <c r="J10" s="18"/>
      <c r="K10" s="23"/>
      <c r="L10" s="24"/>
      <c r="M10" s="5" t="s">
        <f>IF(L9+L10+L11&gt;60,"请老师关注作业时长","")</f>
        <v>7</v>
      </c>
    </row>
    <row r="11" ht="60" customHeight="1">
      <c r="A11" s="16"/>
      <c r="B11" s="17"/>
      <c r="C11" s="12" t="s">
        <v>14</v>
      </c>
      <c r="D11" s="55" t="s">
        <v>68</v>
      </c>
      <c r="E11" s="56" t="s">
        <v>56</v>
      </c>
      <c r="F11" s="15" t="n">
        <v>15</v>
      </c>
      <c r="G11" s="16"/>
      <c r="H11" s="17"/>
      <c r="I11" s="12" t="s">
        <v>14</v>
      </c>
      <c r="J11" s="18"/>
      <c r="K11" s="23"/>
      <c r="L11" s="24"/>
    </row>
    <row r="12" ht="60" customHeight="1">
      <c r="A12" s="16"/>
      <c r="B12" s="17" t="s">
        <v>70</v>
      </c>
      <c r="C12" s="12" t="s">
        <v>9</v>
      </c>
      <c r="D12" s="56" t="s">
        <v>67</v>
      </c>
      <c r="E12" s="56" t="s">
        <v>56</v>
      </c>
      <c r="F12" s="15" t="n">
        <v>20</v>
      </c>
      <c r="G12" s="16"/>
      <c r="H12" s="17" t="s">
        <v>70</v>
      </c>
      <c r="I12" s="12" t="s">
        <v>9</v>
      </c>
      <c r="J12" s="14"/>
      <c r="K12" s="23"/>
      <c r="L12" s="24"/>
      <c r="M12" s="5" t="s">
        <f>IF(F12+F13+F14&gt;60,"请关注作业时常","")</f>
        <v>7</v>
      </c>
    </row>
    <row r="13" ht="60" customHeight="1">
      <c r="A13" s="16"/>
      <c r="B13" s="17"/>
      <c r="C13" s="12" t="s">
        <v>12</v>
      </c>
      <c r="D13" s="55" t="s">
        <v>28</v>
      </c>
      <c r="E13" s="56" t="s">
        <v>32</v>
      </c>
      <c r="F13" s="15" t="n">
        <v>15</v>
      </c>
      <c r="G13" s="16"/>
      <c r="H13" s="17"/>
      <c r="I13" s="12" t="s">
        <v>12</v>
      </c>
      <c r="J13" s="18"/>
      <c r="K13" s="23"/>
      <c r="L13" s="24"/>
      <c r="M13" s="5" t="s">
        <f>IF(L12+L13+L14&gt;60,"请老师关注作业时长","")</f>
        <v>7</v>
      </c>
    </row>
    <row r="14" ht="60" customHeight="1">
      <c r="A14" s="16"/>
      <c r="B14" s="17"/>
      <c r="C14" s="12" t="s">
        <v>14</v>
      </c>
      <c r="D14" s="55" t="s">
        <v>68</v>
      </c>
      <c r="E14" s="56" t="s">
        <v>56</v>
      </c>
      <c r="F14" s="15" t="n">
        <v>15</v>
      </c>
      <c r="G14" s="16"/>
      <c r="H14" s="17"/>
      <c r="I14" s="12" t="s">
        <v>14</v>
      </c>
      <c r="J14" s="18"/>
      <c r="K14" s="23"/>
      <c r="L14" s="24"/>
    </row>
    <row r="15" ht="60" customHeight="1">
      <c r="A15" s="16"/>
      <c r="B15" s="17" t="s">
        <v>71</v>
      </c>
      <c r="C15" s="12" t="s">
        <v>9</v>
      </c>
      <c r="D15" s="56" t="s">
        <v>67</v>
      </c>
      <c r="E15" s="56" t="s">
        <v>56</v>
      </c>
      <c r="F15" s="15" t="n">
        <v>20</v>
      </c>
      <c r="G15" s="16"/>
      <c r="H15" s="17" t="s">
        <v>71</v>
      </c>
      <c r="I15" s="12" t="s">
        <v>9</v>
      </c>
      <c r="J15" s="14"/>
      <c r="K15" s="23"/>
      <c r="L15" s="24"/>
      <c r="M15" s="5" t="s">
        <f>IF(F15+F16+F17&gt;60,"请关注作业时常","")</f>
        <v>7</v>
      </c>
    </row>
    <row r="16" ht="60" customHeight="1">
      <c r="A16" s="16"/>
      <c r="B16" s="17"/>
      <c r="C16" s="12" t="s">
        <v>12</v>
      </c>
      <c r="D16" s="55" t="s">
        <v>28</v>
      </c>
      <c r="E16" s="56" t="s">
        <v>32</v>
      </c>
      <c r="F16" s="15" t="n">
        <v>15</v>
      </c>
      <c r="G16" s="16"/>
      <c r="H16" s="17"/>
      <c r="I16" s="12" t="s">
        <v>12</v>
      </c>
      <c r="J16" s="18"/>
      <c r="K16" s="23"/>
      <c r="L16" s="24"/>
      <c r="M16" s="5" t="s">
        <f>IF(L15+L16+L17&gt;60,"请老师关注作业时长","")</f>
        <v>7</v>
      </c>
    </row>
    <row r="17" ht="60" customHeight="1">
      <c r="A17" s="16"/>
      <c r="B17" s="17"/>
      <c r="C17" s="12" t="s">
        <v>14</v>
      </c>
      <c r="D17" s="55" t="s">
        <v>68</v>
      </c>
      <c r="E17" s="56" t="s">
        <v>56</v>
      </c>
      <c r="F17" s="15" t="n">
        <v>15</v>
      </c>
      <c r="G17" s="16"/>
      <c r="H17" s="17"/>
      <c r="I17" s="12" t="s">
        <v>14</v>
      </c>
      <c r="J17" s="18"/>
      <c r="K17" s="23"/>
      <c r="L17" s="24"/>
    </row>
    <row r="18" ht="60" customHeight="1">
      <c r="A18" s="16"/>
      <c r="B18" s="17" t="s">
        <v>72</v>
      </c>
      <c r="C18" s="12" t="s">
        <v>9</v>
      </c>
      <c r="D18" s="14" t="s">
        <v>67</v>
      </c>
      <c r="E18" s="14" t="s">
        <v>56</v>
      </c>
      <c r="F18" s="15" t="n">
        <v>20</v>
      </c>
      <c r="G18" s="16"/>
      <c r="H18" s="17" t="s">
        <v>72</v>
      </c>
      <c r="I18" s="12" t="s">
        <v>9</v>
      </c>
      <c r="J18" s="14"/>
      <c r="K18" s="23"/>
      <c r="L18" s="24"/>
    </row>
    <row r="19" ht="60" customHeight="1">
      <c r="A19" s="16"/>
      <c r="B19" s="17"/>
      <c r="C19" s="12" t="s">
        <v>12</v>
      </c>
      <c r="D19" s="18" t="s">
        <v>28</v>
      </c>
      <c r="E19" s="14" t="s">
        <v>32</v>
      </c>
      <c r="F19" s="15" t="n">
        <v>15</v>
      </c>
      <c r="G19" s="16"/>
      <c r="H19" s="17"/>
      <c r="I19" s="12" t="s">
        <v>12</v>
      </c>
      <c r="J19" s="18"/>
      <c r="K19" s="23"/>
      <c r="L19" s="24"/>
      <c r="M19" s="5" t="s">
        <f>IF(L18+L19+L20&gt;60,"请老师关注作业时长","")</f>
        <v>7</v>
      </c>
    </row>
    <row r="20" ht="60" customHeight="1">
      <c r="A20" s="16"/>
      <c r="B20" s="17"/>
      <c r="C20" s="12" t="s">
        <v>14</v>
      </c>
      <c r="D20" s="55" t="s">
        <v>68</v>
      </c>
      <c r="E20" s="56" t="s">
        <v>56</v>
      </c>
      <c r="F20" s="15" t="n">
        <v>15</v>
      </c>
      <c r="G20" s="16"/>
      <c r="H20" s="17"/>
      <c r="I20" s="12" t="s">
        <v>14</v>
      </c>
      <c r="J20" s="18"/>
      <c r="K20" s="23"/>
      <c r="L20" s="24"/>
    </row>
    <row r="21" ht="60" customHeight="1">
      <c r="A21" s="16"/>
      <c r="B21" s="17" t="s">
        <v>73</v>
      </c>
      <c r="C21" s="12" t="s">
        <v>9</v>
      </c>
      <c r="D21" s="56" t="s">
        <v>67</v>
      </c>
      <c r="E21" s="56" t="s">
        <v>56</v>
      </c>
      <c r="F21" s="15" t="n">
        <v>20</v>
      </c>
      <c r="G21" s="16"/>
      <c r="H21" s="17" t="s">
        <v>73</v>
      </c>
      <c r="I21" s="12" t="s">
        <v>9</v>
      </c>
      <c r="J21" s="14"/>
      <c r="K21" s="23"/>
      <c r="L21" s="24"/>
      <c r="M21" s="5" t="s">
        <f>IF(F21+F22+F23&gt;60,"请关注作业时常","")</f>
        <v>7</v>
      </c>
    </row>
    <row r="22" ht="60" customHeight="1">
      <c r="A22" s="16"/>
      <c r="B22" s="17"/>
      <c r="C22" s="12" t="s">
        <v>12</v>
      </c>
      <c r="D22" s="55" t="s">
        <v>28</v>
      </c>
      <c r="E22" s="56" t="s">
        <v>32</v>
      </c>
      <c r="F22" s="15" t="n">
        <v>15</v>
      </c>
      <c r="G22" s="16"/>
      <c r="H22" s="17"/>
      <c r="I22" s="12" t="s">
        <v>12</v>
      </c>
      <c r="J22" s="18"/>
      <c r="K22" s="23"/>
      <c r="L22" s="24"/>
      <c r="M22" s="5" t="s">
        <f>IF(L21+L22+L23&gt;60,"请老师关注作业时长","")</f>
        <v>7</v>
      </c>
    </row>
    <row r="23" ht="60" customHeight="1">
      <c r="A23" s="16"/>
      <c r="B23" s="17"/>
      <c r="C23" s="12" t="s">
        <v>14</v>
      </c>
      <c r="D23" s="55" t="s">
        <v>68</v>
      </c>
      <c r="E23" s="56" t="s">
        <v>56</v>
      </c>
      <c r="F23" s="15" t="n">
        <v>15</v>
      </c>
      <c r="G23" s="16"/>
      <c r="H23" s="17"/>
      <c r="I23" s="12" t="s">
        <v>14</v>
      </c>
      <c r="J23" s="18" t="s">
        <v>16</v>
      </c>
      <c r="K23" s="23"/>
      <c r="L23" s="24"/>
    </row>
    <row r="24" ht="60" customHeight="1">
      <c r="A24" s="16"/>
      <c r="B24" s="17" t="s">
        <v>74</v>
      </c>
      <c r="C24" s="12" t="s">
        <v>9</v>
      </c>
      <c r="D24" s="56" t="s">
        <v>67</v>
      </c>
      <c r="E24" s="56" t="s">
        <v>56</v>
      </c>
      <c r="F24" s="15" t="n">
        <v>20</v>
      </c>
      <c r="G24" s="16"/>
      <c r="H24" s="17" t="s">
        <v>74</v>
      </c>
      <c r="I24" s="12" t="s">
        <v>9</v>
      </c>
      <c r="J24" s="14"/>
      <c r="K24" s="23"/>
      <c r="L24" s="24"/>
    </row>
    <row r="25" ht="60" customHeight="1">
      <c r="A25" s="16"/>
      <c r="B25" s="17"/>
      <c r="C25" s="12" t="s">
        <v>12</v>
      </c>
      <c r="D25" s="55" t="s">
        <v>28</v>
      </c>
      <c r="E25" s="56" t="s">
        <v>32</v>
      </c>
      <c r="F25" s="15" t="n">
        <v>15</v>
      </c>
      <c r="G25" s="16"/>
      <c r="H25" s="17"/>
      <c r="I25" s="12" t="s">
        <v>12</v>
      </c>
      <c r="J25" s="18"/>
      <c r="K25" s="23"/>
      <c r="L25" s="24"/>
      <c r="M25" s="5" t="s">
        <f>IF(L24+L25+L26&gt;60,"请老师关注作业时长","")</f>
        <v>7</v>
      </c>
    </row>
    <row r="26" ht="60" customHeight="1">
      <c r="A26" s="16"/>
      <c r="B26" s="17"/>
      <c r="C26" s="12" t="s">
        <v>14</v>
      </c>
      <c r="D26" s="55" t="s">
        <v>68</v>
      </c>
      <c r="E26" s="56" t="s">
        <v>56</v>
      </c>
      <c r="F26" s="15" t="n">
        <v>15</v>
      </c>
      <c r="G26" s="16"/>
      <c r="H26" s="17"/>
      <c r="I26" s="12" t="s">
        <v>14</v>
      </c>
      <c r="J26" s="18" t="s">
        <v>16</v>
      </c>
      <c r="K26" s="23"/>
      <c r="L26" s="24"/>
    </row>
    <row r="27" ht="60" customHeight="1">
      <c r="A27" s="16"/>
      <c r="B27" s="17" t="s">
        <v>75</v>
      </c>
      <c r="C27" s="12" t="s">
        <v>9</v>
      </c>
      <c r="D27" s="56" t="s">
        <v>67</v>
      </c>
      <c r="E27" s="56" t="s">
        <v>56</v>
      </c>
      <c r="F27" s="15" t="n">
        <v>20</v>
      </c>
      <c r="G27" s="16"/>
      <c r="H27" s="17" t="s">
        <v>75</v>
      </c>
      <c r="I27" s="12" t="s">
        <v>9</v>
      </c>
      <c r="J27" s="14"/>
      <c r="K27" s="23"/>
      <c r="L27" s="24"/>
      <c r="M27" s="5" t="s">
        <f>IF(F27+F28+F29&gt;60,"请关注作业时常","")</f>
        <v>7</v>
      </c>
    </row>
    <row r="28" ht="60" customHeight="1">
      <c r="A28" s="16"/>
      <c r="B28" s="17"/>
      <c r="C28" s="12" t="s">
        <v>12</v>
      </c>
      <c r="D28" s="55" t="s">
        <v>28</v>
      </c>
      <c r="E28" s="56" t="s">
        <v>32</v>
      </c>
      <c r="F28" s="15" t="n">
        <v>15</v>
      </c>
      <c r="G28" s="16"/>
      <c r="H28" s="17"/>
      <c r="I28" s="12" t="s">
        <v>12</v>
      </c>
      <c r="J28" s="18"/>
      <c r="K28" s="23"/>
      <c r="L28" s="24"/>
      <c r="M28" s="5" t="s">
        <f>IF(L27+L28+L29&gt;60,"请老师关注作业时长","")</f>
        <v>7</v>
      </c>
    </row>
    <row r="29" ht="60" customHeight="1">
      <c r="A29" s="16"/>
      <c r="B29" s="17"/>
      <c r="C29" s="12" t="s">
        <v>14</v>
      </c>
      <c r="D29" s="55" t="s">
        <v>68</v>
      </c>
      <c r="E29" s="56" t="s">
        <v>56</v>
      </c>
      <c r="F29" s="15" t="n">
        <v>15</v>
      </c>
      <c r="G29" s="16"/>
      <c r="H29" s="17"/>
      <c r="I29" s="12" t="s">
        <v>14</v>
      </c>
      <c r="J29" s="18"/>
      <c r="K29" s="23"/>
      <c r="L29" s="24"/>
    </row>
    <row r="30" ht="60" customHeight="1">
      <c r="A30" s="16"/>
      <c r="B30" s="17" t="s">
        <v>76</v>
      </c>
      <c r="C30" s="12" t="s">
        <v>9</v>
      </c>
      <c r="D30" s="56" t="s">
        <v>67</v>
      </c>
      <c r="E30" s="56" t="s">
        <v>56</v>
      </c>
      <c r="F30" s="15" t="n">
        <v>20</v>
      </c>
      <c r="G30" s="16"/>
      <c r="H30" s="17" t="s">
        <v>75</v>
      </c>
      <c r="I30" s="12" t="s">
        <v>9</v>
      </c>
      <c r="J30" s="14"/>
      <c r="K30" s="23"/>
      <c r="L30" s="24"/>
      <c r="M30" s="5" t="s">
        <f>IF(F30+F31+F32&gt;60,"请关注作业时常","")</f>
        <v>7</v>
      </c>
    </row>
    <row r="31" ht="60" customHeight="1">
      <c r="A31" s="16"/>
      <c r="B31" s="17"/>
      <c r="C31" s="12" t="s">
        <v>12</v>
      </c>
      <c r="D31" s="55" t="s">
        <v>28</v>
      </c>
      <c r="E31" s="56" t="s">
        <v>32</v>
      </c>
      <c r="F31" s="15" t="n">
        <v>15</v>
      </c>
      <c r="G31" s="16"/>
      <c r="H31" s="17"/>
      <c r="I31" s="12" t="s">
        <v>12</v>
      </c>
      <c r="J31" s="18"/>
      <c r="K31" s="23"/>
      <c r="L31" s="24"/>
      <c r="M31" s="5" t="s">
        <f>IF(L30+L31+L32&gt;60,"请老师关注作业时长","")</f>
        <v>7</v>
      </c>
    </row>
    <row r="32" ht="60" customHeight="1">
      <c r="A32" s="16"/>
      <c r="B32" s="17"/>
      <c r="C32" s="12" t="s">
        <v>14</v>
      </c>
      <c r="D32" s="55" t="s">
        <v>68</v>
      </c>
      <c r="E32" s="56" t="s">
        <v>56</v>
      </c>
      <c r="F32" s="15" t="n">
        <v>15</v>
      </c>
      <c r="G32" s="16"/>
      <c r="H32" s="17"/>
      <c r="I32" s="12" t="s">
        <v>14</v>
      </c>
      <c r="J32" s="18"/>
      <c r="K32" s="25"/>
      <c r="L32" s="26"/>
    </row>
    <row r="33" ht="21" customHeight="1">
      <c r="A33" s="87" t="s">
        <v>77</v>
      </c>
      <c r="B33" s="20"/>
      <c r="C33" s="20"/>
      <c r="D33" s="20"/>
      <c r="E33" s="20"/>
      <c r="F33" s="20"/>
    </row>
    <row r="34" ht="14.25" customHeight="1">
      <c r="A34" s="20"/>
      <c r="B34" s="20"/>
      <c r="C34" s="20"/>
      <c r="D34" s="20"/>
      <c r="E34" s="20"/>
      <c r="F34" s="20"/>
    </row>
    <row r="35" ht="14.25" customHeight="1">
      <c r="A35" s="20"/>
      <c r="B35" s="20"/>
      <c r="C35" s="20"/>
      <c r="D35" s="20"/>
      <c r="E35" s="20"/>
      <c r="F35" s="20"/>
    </row>
  </sheetData>
  <mergeCells count="24">
    <mergeCell ref="B21:B23"/>
    <mergeCell ref="H18:H20"/>
    <mergeCell ref="B27:B29"/>
    <mergeCell ref="H6:H8"/>
    <mergeCell ref="B15:B17"/>
    <mergeCell ref="G3:G32"/>
    <mergeCell ref="H24:H26"/>
    <mergeCell ref="H30:H32"/>
    <mergeCell ref="H3:H5"/>
    <mergeCell ref="A33:F35"/>
    <mergeCell ref="B3:B5"/>
    <mergeCell ref="A1:L1"/>
    <mergeCell ref="A3:A32"/>
    <mergeCell ref="B9:B11"/>
    <mergeCell ref="B30:B32"/>
    <mergeCell ref="B12:B14"/>
    <mergeCell ref="H15:H17"/>
    <mergeCell ref="B18:B20"/>
    <mergeCell ref="H27:H29"/>
    <mergeCell ref="B24:B26"/>
    <mergeCell ref="H12:H14"/>
    <mergeCell ref="B6:B8"/>
    <mergeCell ref="H21:H23"/>
    <mergeCell ref="H9:H11"/>
  </mergeCells>
  <phoneticPr fontId="1" type="noConversion"/>
  <dataValidations count="1">
    <dataValidation type="list" allowBlank="1" showInputMessage="1" showErrorMessage="1" sqref="E3:E32 K3:K32">
      <formula1>"口头,书面,口头+书面"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2025-10-11T15:24:06Z</dcterms:modified>
</cp:coreProperties>
</file>